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bračun proračuna - naslovna" sheetId="1" r:id="rId1"/>
    <sheet name="Obračun proračuna" sheetId="2" r:id="rId2"/>
  </sheets>
  <definedNames/>
  <calcPr fullCalcOnLoad="1"/>
</workbook>
</file>

<file path=xl/sharedStrings.xml><?xml version="1.0" encoding="utf-8"?>
<sst xmlns="http://schemas.openxmlformats.org/spreadsheetml/2006/main" count="2958" uniqueCount="1244">
  <si>
    <t xml:space="preserve"> </t>
  </si>
  <si>
    <t>Izvršenje 2019.</t>
  </si>
  <si>
    <t>Izvorni plan 2020.</t>
  </si>
  <si>
    <t>Izvršenje 2020.</t>
  </si>
  <si>
    <t>Index 2020./2019.</t>
  </si>
  <si>
    <t>Index</t>
  </si>
  <si>
    <t>A. RAČUN PRIHODA I RASHODA</t>
  </si>
  <si>
    <t>6</t>
  </si>
  <si>
    <t>Prihodi poslovanja</t>
  </si>
  <si>
    <t>0.0%</t>
  </si>
  <si>
    <t>7</t>
  </si>
  <si>
    <t xml:space="preserve">Prihodi od prodaje nefinancijske imovine                                                            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</si>
  <si>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</si>
  <si>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</si>
  <si>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</si>
  <si>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</si>
  <si>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/>
  </si>
  <si>
    <t>RAZLIKA</t>
  </si>
  <si>
    <t>B. RAČUN ZADUŽIVANJA/FINANCIRANJA</t>
  </si>
  <si>
    <t>8</t>
  </si>
  <si>
    <t xml:space="preserve">Primici od financijske imovine i zaduživanja                                                        </t>
  </si>
  <si>
    <t>-</t>
  </si>
  <si>
    <t>5</t>
  </si>
  <si>
    <t xml:space="preserve">Izdaci za financijsku imovinu i otplate zajmova                                                     </t>
  </si>
  <si>
    <t>NETO ZADUŽIVANJE/FINANCIRANJE</t>
  </si>
  <si>
    <t>C. RASPOLOŽIVA SREDSTVA IZ PRETHODNIH GODINA</t>
  </si>
  <si>
    <t>VIŠAK/MANJAK IZ PRETHODNIH GODINA</t>
  </si>
  <si>
    <t>VIŠAK/MANJAK + NETO ZADUŽIVANJA/FINANCIRANJA + RASPOLOŽIVA SREDSTVA IZ PRETHODNIH GODINA</t>
  </si>
  <si>
    <t>Račun</t>
  </si>
  <si>
    <t>Opis</t>
  </si>
  <si>
    <t>Izvorni plan
2020.</t>
  </si>
  <si>
    <t>Izvršenje
2020.</t>
  </si>
  <si>
    <t>Index
2020./2019.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</si>
  <si>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</si>
  <si>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</si>
  <si>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</si>
  <si>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</si>
  <si>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</si>
  <si>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</si>
  <si>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6117</t>
  </si>
  <si>
    <t>Povrat poreza i prireza na dohodak po godišnjoj prijavi</t>
  </si>
  <si>
    <t>6119</t>
  </si>
  <si>
    <t>Povrat više ostvarenog poreza na dohodak za decentralizirane funkcije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</si>
  <si>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</si>
  <si>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</si>
  <si>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</si>
  <si>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</si>
  <si>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</si>
  <si>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</si>
  <si>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</si>
  <si>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</si>
  <si>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</si>
  <si>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</si>
  <si>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</si>
  <si>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aktivnosti</t>
  </si>
  <si>
    <t>63</t>
  </si>
  <si>
    <t>Pomoći iz inozemstva i od subjekata unutar općeg proračuna</t>
  </si>
  <si>
    <t>633</t>
  </si>
  <si>
    <t>Pomoći proračunu iz drugih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</si>
  <si>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</si>
  <si>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</si>
  <si>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</si>
  <si>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</si>
  <si>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</si>
  <si>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</si>
  <si>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6341</t>
  </si>
  <si>
    <t>Tekuće pomoći od izvanproračunskih korisnika</t>
  </si>
  <si>
    <t>6342</t>
  </si>
  <si>
    <t>Kapitalne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</si>
  <si>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</si>
  <si>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</si>
  <si>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</si>
  <si>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</si>
  <si>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</si>
  <si>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</si>
  <si>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</si>
  <si>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</si>
  <si>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</si>
  <si>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</si>
  <si>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</si>
  <si>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</si>
  <si>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</si>
  <si>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</si>
  <si>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</si>
  <si>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</si>
  <si>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</si>
  <si>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</si>
  <si>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</si>
  <si>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</si>
  <si>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6417</t>
  </si>
  <si>
    <t>Prihodi iz dobiti trgovačkih društava, kreditnih i ostalih financijskih institucija po posebnim prop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</si>
  <si>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</si>
  <si>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</si>
  <si>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</si>
  <si>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</si>
  <si>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</si>
  <si>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</si>
  <si>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</si>
  <si>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</si>
  <si>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</si>
  <si>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</si>
  <si>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</si>
  <si>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</si>
  <si>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</si>
  <si>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</si>
  <si>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</si>
  <si>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</si>
  <si>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</si>
  <si>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</si>
  <si>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</si>
  <si>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</si>
  <si>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</si>
  <si>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</si>
  <si>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</si>
  <si>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</si>
  <si>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</si>
  <si>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</si>
  <si>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</si>
  <si>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</si>
  <si>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</si>
  <si>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</si>
  <si>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</si>
  <si>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</si>
  <si>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</si>
  <si>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</si>
  <si>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</si>
  <si>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</si>
  <si>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</si>
  <si>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</si>
  <si>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</si>
  <si>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</si>
  <si>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</si>
  <si>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</si>
  <si>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6632</t>
  </si>
  <si>
    <t>Kapitalne donacije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</si>
  <si>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</si>
  <si>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</si>
  <si>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</si>
  <si>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</si>
  <si>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</si>
  <si>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</si>
  <si>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</si>
  <si>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</si>
  <si>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</si>
  <si>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</si>
  <si>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</si>
  <si>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</si>
  <si>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</si>
  <si>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</si>
  <si>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</si>
  <si>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</si>
  <si>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</si>
  <si>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</si>
  <si>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</si>
  <si>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</si>
  <si>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</si>
  <si>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</si>
  <si>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</si>
  <si>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</si>
  <si>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</si>
  <si>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</si>
  <si>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</si>
  <si>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</si>
  <si>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</si>
  <si>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</si>
  <si>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</si>
  <si>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</si>
  <si>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</si>
  <si>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</si>
  <si>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</si>
  <si>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</si>
  <si>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</si>
  <si>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</si>
  <si>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</si>
  <si>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</si>
  <si>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</si>
  <si>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</si>
  <si>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</si>
  <si>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</si>
  <si>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</si>
  <si>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</si>
  <si>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</si>
  <si>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</si>
  <si>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</si>
  <si>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</si>
  <si>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</si>
  <si>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</si>
  <si>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</si>
  <si>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</si>
  <si>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</si>
  <si>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</si>
  <si>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</si>
  <si>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</si>
  <si>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</si>
  <si>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</si>
  <si>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</si>
  <si>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</si>
  <si>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</si>
  <si>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</si>
  <si>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</si>
  <si>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</si>
  <si>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</si>
  <si>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</si>
  <si>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</si>
  <si>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</si>
  <si>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</si>
  <si>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</si>
  <si>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</si>
  <si>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</si>
  <si>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</si>
  <si>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</si>
  <si>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</si>
  <si>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</si>
  <si>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</si>
  <si>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</si>
  <si>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</si>
  <si>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</si>
  <si>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</si>
  <si>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</si>
  <si>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</si>
  <si>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3422</t>
  </si>
  <si>
    <t>Kamate za primljene kredite i zajmove od kreditnih i ostalih financijskih institucija u javnom sekto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</si>
  <si>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</si>
  <si>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</si>
  <si>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</si>
  <si>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</si>
  <si>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</si>
  <si>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</si>
  <si>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</si>
  <si>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</si>
  <si>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</si>
  <si>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</si>
  <si>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</si>
  <si>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Subvencije trgovačkim društvima u javnom sektoru</t>
  </si>
  <si>
    <t>3512</t>
  </si>
  <si>
    <t>352</t>
  </si>
  <si>
    <t>Subvencije trgovačkim društvima, poljoprivrednicima i obrtnicima izvan javnog sektora</t>
  </si>
  <si>
    <t>3523</t>
  </si>
  <si>
    <t>Subvencije poljoprivrednicima i obrtnicima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</si>
  <si>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</si>
  <si>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</si>
  <si>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</si>
  <si>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</si>
  <si>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</si>
  <si>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</si>
  <si>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</si>
  <si>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</si>
  <si>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</si>
  <si>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</si>
  <si>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</si>
  <si>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</si>
  <si>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</si>
  <si>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</si>
  <si>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</si>
  <si>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</si>
  <si>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</si>
  <si>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</si>
  <si>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</si>
  <si>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3811</t>
  </si>
  <si>
    <t>Tekuće donacije u novcu</t>
  </si>
  <si>
    <t>383</t>
  </si>
  <si>
    <t>Kazne, penali i naknade štete</t>
  </si>
  <si>
    <t>3831</t>
  </si>
  <si>
    <t>Naknade šteta pravnim i fizičkim osobama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</si>
  <si>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</si>
  <si>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</si>
  <si>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</si>
  <si>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</si>
  <si>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</si>
  <si>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</si>
  <si>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Zemljište</t>
  </si>
  <si>
    <t>42</t>
  </si>
  <si>
    <t>Rashodi za nabavu proizvedene dugotrajne imovine</t>
  </si>
  <si>
    <t>421</t>
  </si>
  <si>
    <t>Građevinski objekti</t>
  </si>
  <si>
    <t>4211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</si>
  <si>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</si>
  <si>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</si>
  <si>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</si>
  <si>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</si>
  <si>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</si>
  <si>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</si>
  <si>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</si>
  <si>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</si>
  <si>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</si>
  <si>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</si>
  <si>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</si>
  <si>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</si>
  <si>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</si>
  <si>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</si>
  <si>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</si>
  <si>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</si>
  <si>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</si>
  <si>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</si>
  <si>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</si>
  <si>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</si>
  <si>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</si>
  <si>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</si>
  <si>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</si>
  <si>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</si>
  <si>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</si>
  <si>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</si>
  <si>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</si>
  <si>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</si>
  <si>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</si>
  <si>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</si>
  <si>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</si>
  <si>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Primici od financijske imovine i zaduživanja</t>
  </si>
  <si>
    <t>84</t>
  </si>
  <si>
    <t>Primici od zaduživanja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</si>
  <si>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</si>
  <si>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</si>
  <si>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</si>
  <si>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</si>
  <si>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847</t>
  </si>
  <si>
    <t>Primljeni zajmovi od drugih razina vlasti</t>
  </si>
  <si>
    <t>8471</t>
  </si>
  <si>
    <t>Primljeni zajmovi od državnog proračuna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</si>
  <si>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</si>
  <si>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</si>
  <si>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</si>
  <si>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</si>
  <si>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</si>
  <si>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</si>
  <si>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</si>
  <si>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>9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</si>
  <si>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</si>
  <si>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</si>
  <si>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</si>
  <si>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</si>
  <si>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</si>
  <si>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</si>
  <si>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</si>
  <si>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GODIŠNJI IZVJEŠTAJ O IZVRŠENJU PRORAČUNA GRADA ZLATARA ZA 2020. GODINU</t>
  </si>
  <si>
    <t>Člana 1.</t>
  </si>
  <si>
    <t>OPĆI DIO</t>
  </si>
  <si>
    <t>U proračunu Grada Zlatara za 2020. godinu ("Službeni glasnik Krapinsko-zagorske županije" br.  54/A/2020.) iskazuje se sljedeće:</t>
  </si>
  <si>
    <t>Kapitalne pomoći unutar općeg proračuna</t>
  </si>
  <si>
    <t>Otplata glavnice primljenih zajmova od drugih razina vlasti</t>
  </si>
  <si>
    <t>PRIHODI prema izvorima financiranja</t>
  </si>
  <si>
    <t>Izvor ID</t>
  </si>
  <si>
    <t>Opis  ( naziv )</t>
  </si>
  <si>
    <t>Izvršenje 
2019. godine</t>
  </si>
  <si>
    <t>Indeks 5/3</t>
  </si>
  <si>
    <t>Indeks 5/4</t>
  </si>
  <si>
    <t>Opći prihodi i primici</t>
  </si>
  <si>
    <t>Vlastiti prihodi</t>
  </si>
  <si>
    <t>Prihodi za posebne namjene</t>
  </si>
  <si>
    <t>Pomoći i potpore</t>
  </si>
  <si>
    <t>Donacije</t>
  </si>
  <si>
    <t>Namjenski primici od zaduživanja</t>
  </si>
  <si>
    <t>višak/manjak prethodne godine</t>
  </si>
  <si>
    <t>Ukupno</t>
  </si>
  <si>
    <t>RASHODI prema izvorima financiranja</t>
  </si>
  <si>
    <t>Opis   ( naziv )</t>
  </si>
  <si>
    <t>Izvršenje 2019. godine</t>
  </si>
  <si>
    <t>Izvorni plan za 2020. godinu</t>
  </si>
  <si>
    <t>Izvršenje 
2020. godine</t>
  </si>
  <si>
    <t>Izvršenje 2020. godine</t>
  </si>
  <si>
    <t>Na temelju  članka 27. statuta Grada Zlatara ("Službeni glasnik Krapinsko-zagorske županije" broj 36 A/13, 9/18), a sukladno članku 110. Zakona o</t>
  </si>
  <si>
    <t>Realizacija proračuna po funkcijskoj klasifikaciji</t>
  </si>
  <si>
    <t>Šifra</t>
  </si>
  <si>
    <t>Naziv</t>
  </si>
  <si>
    <t>Opće javne usluge</t>
  </si>
  <si>
    <t>Izvršna  i zakonodavna tijela</t>
  </si>
  <si>
    <t>Opće usluge</t>
  </si>
  <si>
    <t>Obrana</t>
  </si>
  <si>
    <t>Civilna obrana</t>
  </si>
  <si>
    <t>Javni red i sigurnost</t>
  </si>
  <si>
    <t>Usluge protupožarne zaštite</t>
  </si>
  <si>
    <t>Ekonomski poslovi</t>
  </si>
  <si>
    <t>Poljoprivreda, šumarstvo...</t>
  </si>
  <si>
    <t>Komunikacije</t>
  </si>
  <si>
    <t>Ekonomski poslovi koji nisu drugdje svrstani</t>
  </si>
  <si>
    <t>Zaštita okoliša</t>
  </si>
  <si>
    <t>Gospodarenje otpadom</t>
  </si>
  <si>
    <t>Smanjenje zagađivanja</t>
  </si>
  <si>
    <t>Poslovi i usluge zaštite okoliša koji nisu drugdje svrstani</t>
  </si>
  <si>
    <t>Usluge unapređenja stanovanja i zajednice</t>
  </si>
  <si>
    <t>Razvoj stanovanja</t>
  </si>
  <si>
    <t>Razvoj zajednice</t>
  </si>
  <si>
    <t>Ulična rasvjeta</t>
  </si>
  <si>
    <t>Rashodi vezani za stanovanje i kom. pogodnosti koji nisu drugdje svrstani</t>
  </si>
  <si>
    <t>Rekreacija, kultura i religija</t>
  </si>
  <si>
    <t>Službe rekreacijei sporta</t>
  </si>
  <si>
    <t>Službe kulture</t>
  </si>
  <si>
    <t>Službe emitiranja i izdavanja</t>
  </si>
  <si>
    <t>Religijske i druge službe zajednice</t>
  </si>
  <si>
    <t>Rashodi za rekreaciju, kulturu i religiju koji nisu drugdje svrstani</t>
  </si>
  <si>
    <t>Obrazovanje</t>
  </si>
  <si>
    <t>Predškolsko i osnovno obrazovanje</t>
  </si>
  <si>
    <t>Srednjoškolsko  obrazovanje</t>
  </si>
  <si>
    <t xml:space="preserve">SVEUKUPNO RASHODI </t>
  </si>
  <si>
    <t>Članak 2.</t>
  </si>
  <si>
    <t>Prihodi i primici Proračuna po izvorima i vrstama te rashodi i izdaci po nositeljima, korisnicima i namjenama iskazuju se u bilanci prihoda i primitaka, te</t>
  </si>
  <si>
    <t>rashoda i izdataka za 2020. godinu kako slijedi:</t>
  </si>
  <si>
    <t>PRIHODI  I   PRIMICI</t>
  </si>
  <si>
    <t>POZICIJA</t>
  </si>
  <si>
    <t>BROJ KONTA</t>
  </si>
  <si>
    <t>VRSTA PRIHODA / PRIMITAKA</t>
  </si>
  <si>
    <t>PLANIRANO</t>
  </si>
  <si>
    <t>REALIZIRANO</t>
  </si>
  <si>
    <t>INDEKS</t>
  </si>
  <si>
    <t>SVEUKUPNO PRIHODI</t>
  </si>
  <si>
    <t>Razdjel</t>
  </si>
  <si>
    <t>000</t>
  </si>
  <si>
    <t>Prihodi</t>
  </si>
  <si>
    <t xml:space="preserve">Izvor </t>
  </si>
  <si>
    <t>1.1.</t>
  </si>
  <si>
    <t>P002</t>
  </si>
  <si>
    <t>P003</t>
  </si>
  <si>
    <t>Porez na korištenje javnih površina</t>
  </si>
  <si>
    <t>P004</t>
  </si>
  <si>
    <t>Porez na kuće za odmor</t>
  </si>
  <si>
    <t>P005</t>
  </si>
  <si>
    <t>Porez na promet nekretnina</t>
  </si>
  <si>
    <t>P006</t>
  </si>
  <si>
    <t>Porez na potrošnju alk.i bezalk.pića</t>
  </si>
  <si>
    <t>P007</t>
  </si>
  <si>
    <t>Porez na tvrtku odnosno naziv</t>
  </si>
  <si>
    <t>1.2.</t>
  </si>
  <si>
    <t>P008</t>
  </si>
  <si>
    <t>Prihodi od kamata po viđenju</t>
  </si>
  <si>
    <t>P009</t>
  </si>
  <si>
    <t>P009-1</t>
  </si>
  <si>
    <t>Prihodi iz dobiti po odluci skupštine Komunalca</t>
  </si>
  <si>
    <t>1.3.</t>
  </si>
  <si>
    <t>P010</t>
  </si>
  <si>
    <t>P012</t>
  </si>
  <si>
    <t>Prihodi od zakupa polj.zemlj.u vlasn.drž.</t>
  </si>
  <si>
    <t>P011</t>
  </si>
  <si>
    <t>Naknada za iznajm.poslovnih prostorija</t>
  </si>
  <si>
    <t>P011-1</t>
  </si>
  <si>
    <t>Naknada za nezakonito izgrađ.zgrade u prostoru</t>
  </si>
  <si>
    <t>P013</t>
  </si>
  <si>
    <t>Prihodi od prod.stan.na kojima postoji stan.pravo</t>
  </si>
  <si>
    <t>1.4.</t>
  </si>
  <si>
    <t>Prihodi od upravnih i administrativnih pristojbi, pristojbi</t>
  </si>
  <si>
    <t>P014</t>
  </si>
  <si>
    <t>Prihodi od prodaje državnih biljega</t>
  </si>
  <si>
    <t>P015</t>
  </si>
  <si>
    <t>Prih.od naknade za promjenu namjene polj. zemljišta</t>
  </si>
  <si>
    <t>P016</t>
  </si>
  <si>
    <t>Naknade za uporabu jav.grad.površ.</t>
  </si>
  <si>
    <t>P017</t>
  </si>
  <si>
    <t>P017-2</t>
  </si>
  <si>
    <t>Naknada za pravo puta</t>
  </si>
  <si>
    <t>3.1.</t>
  </si>
  <si>
    <t>P017-1</t>
  </si>
  <si>
    <t>Prihodi od pruženih usluga od naplate naknade za uređenje voda</t>
  </si>
  <si>
    <t>3.2.</t>
  </si>
  <si>
    <t>Vlastiti prihodi vrtića</t>
  </si>
  <si>
    <t>P018-0</t>
  </si>
  <si>
    <t>P018-2</t>
  </si>
  <si>
    <t>Prihodi za financiranje rashoda od roditelja</t>
  </si>
  <si>
    <t>3.3.</t>
  </si>
  <si>
    <t>Vlastiti prihodi učilišta</t>
  </si>
  <si>
    <t>P018-4</t>
  </si>
  <si>
    <t>P018-5</t>
  </si>
  <si>
    <t>P018-6</t>
  </si>
  <si>
    <t>Tekuće donacije - DKR</t>
  </si>
  <si>
    <t>3.4.</t>
  </si>
  <si>
    <t>Vlastiti prihodi-galerija</t>
  </si>
  <si>
    <t>P018-G</t>
  </si>
  <si>
    <t>Kamate po viđenju</t>
  </si>
  <si>
    <t>3.5.</t>
  </si>
  <si>
    <t>Vlastiti prihodi-knjižnica</t>
  </si>
  <si>
    <t>P018-8</t>
  </si>
  <si>
    <t>P018-9</t>
  </si>
  <si>
    <t>4.1.</t>
  </si>
  <si>
    <t>Prihodi od spomeničke rente</t>
  </si>
  <si>
    <t>P019</t>
  </si>
  <si>
    <t>Spomenička renta-zajednički prihod</t>
  </si>
  <si>
    <t>P020</t>
  </si>
  <si>
    <t>Spomenička renta-gradska</t>
  </si>
  <si>
    <t>4.2.</t>
  </si>
  <si>
    <t>Prihodi od komunalnog doprinosa</t>
  </si>
  <si>
    <t>P021</t>
  </si>
  <si>
    <t>Komunalni doprinos</t>
  </si>
  <si>
    <t>4.3.</t>
  </si>
  <si>
    <t>Prihodi od komunalne naknade</t>
  </si>
  <si>
    <t>P022</t>
  </si>
  <si>
    <t>Komunalna naknada</t>
  </si>
  <si>
    <t>4.4.</t>
  </si>
  <si>
    <t>Prihodi od šumskog doprinosa</t>
  </si>
  <si>
    <t>P023</t>
  </si>
  <si>
    <t>Šumski doprinos</t>
  </si>
  <si>
    <t>4.5.</t>
  </si>
  <si>
    <t>Prihodi od vodnog doprinosa</t>
  </si>
  <si>
    <t>P024</t>
  </si>
  <si>
    <t>Vodni doprinos</t>
  </si>
  <si>
    <t>4.6.</t>
  </si>
  <si>
    <t>Prihodi od grobne naknade i pristojbe</t>
  </si>
  <si>
    <t>P025</t>
  </si>
  <si>
    <t>Grobljanske naknade i pristojbe</t>
  </si>
  <si>
    <t>5.0.</t>
  </si>
  <si>
    <t>Državni proračun temeljem prijenosa sredstava iz EU</t>
  </si>
  <si>
    <t>P035-13</t>
  </si>
  <si>
    <t>MZOE.- izobr. info. akt.o održivom gospod. otpadom Pr. Zeleni bregi KK.06.3.1.07.0019</t>
  </si>
  <si>
    <t>P033-2</t>
  </si>
  <si>
    <t>Fond za zaštitu okoliša - izgradnja reciklažnog dvorišta</t>
  </si>
  <si>
    <t>P035-15</t>
  </si>
  <si>
    <t>Fond za zaštitu okoliša - nabava komunalne opreme za smeće</t>
  </si>
  <si>
    <t>P045</t>
  </si>
  <si>
    <t>Minist. regionalnog razvoja i fondova EU - rekonstrukcija i dogradnja Dječjeg vrtića u Zlataru</t>
  </si>
  <si>
    <t>5.1.</t>
  </si>
  <si>
    <t>Državni proračun</t>
  </si>
  <si>
    <t>P029</t>
  </si>
  <si>
    <t>Tekuće pomoći iz Državnog proračuna (Kompenzacijske mjere por.na doh.)</t>
  </si>
  <si>
    <t>P035-14</t>
  </si>
  <si>
    <t>Fond za sufinanc.provedbe EU projekata - izobrazno inf.akt. o održivom gospod. otpadom</t>
  </si>
  <si>
    <t>P035-19</t>
  </si>
  <si>
    <t>FZOEU - za izradu smart city strategije</t>
  </si>
  <si>
    <t>P029-0</t>
  </si>
  <si>
    <t>Državni proračun - izgradnja i sanacija mostova na području Grada</t>
  </si>
  <si>
    <t>P030-0</t>
  </si>
  <si>
    <t>Državni proračun - uređenje vježbališta</t>
  </si>
  <si>
    <t>P032</t>
  </si>
  <si>
    <t>Ministarstvo kulture za Sokolanu</t>
  </si>
  <si>
    <t>P035-17</t>
  </si>
  <si>
    <t>Fond za sufinanc. provedbe EU projekata - rekonstrukcija i dogradnja Dječjeg vrtića u Zlataru</t>
  </si>
  <si>
    <t>P035-18</t>
  </si>
  <si>
    <t>Fond za sufinanc. provedbe EU projekata - izgradnja reciklažnog dvorišta</t>
  </si>
  <si>
    <t>P035-7</t>
  </si>
  <si>
    <t>Državni proračun - sanacija klizišta ulica A. Horvat</t>
  </si>
  <si>
    <t>5.2.</t>
  </si>
  <si>
    <t>Županijski proračun</t>
  </si>
  <si>
    <t>P036-2</t>
  </si>
  <si>
    <t>KŽZ pomoć za Sokolanu-rekonstrukcija i dogradnja</t>
  </si>
  <si>
    <t>P036-4</t>
  </si>
  <si>
    <t>Pomoć iz KZŽ - radne bilježnice</t>
  </si>
  <si>
    <t>P037</t>
  </si>
  <si>
    <t>Pomoći iz proračuna KZŽ- za razvitak vodoopskrbe</t>
  </si>
  <si>
    <t>P037-2</t>
  </si>
  <si>
    <t>Tek.pom.iz pror.KZŽ-  sanacija klizišta na području grada</t>
  </si>
  <si>
    <t>P036</t>
  </si>
  <si>
    <t>Prihodi iz KZŽ po posebnim propisima</t>
  </si>
  <si>
    <t>5.5.</t>
  </si>
  <si>
    <t>Pomoći iz državnog proračuna za korisnike</t>
  </si>
  <si>
    <t>P038-MŠ1</t>
  </si>
  <si>
    <t>Tekuće pomoći iz  dr. proračuna-mala škola</t>
  </si>
  <si>
    <t>P038-U1</t>
  </si>
  <si>
    <t>Tekuće pomoći  iz drugih proračuna za učilište-DKR</t>
  </si>
  <si>
    <t>P038-K</t>
  </si>
  <si>
    <t>Kapitalne pomoći iz drž.prorač.za knjižnicu</t>
  </si>
  <si>
    <t>5.6.</t>
  </si>
  <si>
    <t>Potpora od ostalih subjekata</t>
  </si>
  <si>
    <t>P041</t>
  </si>
  <si>
    <t>Tekuća potpora HZZ za stručno osposobljavanje i javne radove</t>
  </si>
  <si>
    <t>5.7.</t>
  </si>
  <si>
    <t>Pomoći iz županijskog proračuna za korisnike</t>
  </si>
  <si>
    <t>P038-G3</t>
  </si>
  <si>
    <t>Tekuće pomoći iz drugih proračuna za galeriju</t>
  </si>
  <si>
    <t>P038-MŠ2</t>
  </si>
  <si>
    <t>Tekuće pomoći  iz drugih proračuna za malu školu</t>
  </si>
  <si>
    <t>P038-U2</t>
  </si>
  <si>
    <t>Tekuće pomoći  iz drugih proračuna za učilište - DKR</t>
  </si>
  <si>
    <t>P039-K</t>
  </si>
  <si>
    <t>Kapitalne pomoći  iz drugih proračuna za knjige</t>
  </si>
  <si>
    <t>5.8.</t>
  </si>
  <si>
    <t>Pomoći iz drugih proračuna za korisnike</t>
  </si>
  <si>
    <t>P038-V</t>
  </si>
  <si>
    <t>Tekuće pomoći iz prorač.dr.općina-vrtić i jaslice</t>
  </si>
  <si>
    <t>5.9.</t>
  </si>
  <si>
    <t>Pomoći iz drugih proračuna</t>
  </si>
  <si>
    <t>P043-0</t>
  </si>
  <si>
    <t>Tekuća pomoć iz drugih proračuna (za poljoprivrednog redara)</t>
  </si>
  <si>
    <t>P043-1</t>
  </si>
  <si>
    <t>Tekuće pomoći iz drugih proračuna za izobrazno inforamt. akt. o održivom gospod. otpadom</t>
  </si>
  <si>
    <t>5.I.</t>
  </si>
  <si>
    <t>P041-1</t>
  </si>
  <si>
    <t>Tekuće pomoći od Hrvatskih voda za izmjeru objekata na području Grada</t>
  </si>
  <si>
    <t>P041-2</t>
  </si>
  <si>
    <t>Kapitalne pomoći ŽUC KZŽ - nogostup u Varaždinskoj</t>
  </si>
  <si>
    <t>6.1.</t>
  </si>
  <si>
    <t>P040-2</t>
  </si>
  <si>
    <t>Kapitalna donacija za humanitarnu akciju</t>
  </si>
  <si>
    <t>6.2.</t>
  </si>
  <si>
    <t>Donacije korisniku</t>
  </si>
  <si>
    <t>P040-K</t>
  </si>
  <si>
    <t>Tekuće donacije-knjižnica</t>
  </si>
  <si>
    <t>7.1.</t>
  </si>
  <si>
    <t>P046</t>
  </si>
  <si>
    <t>HBOR - Energetska obnova sustava javne rasvjete na području Grada Zlatara</t>
  </si>
  <si>
    <t>P046-1</t>
  </si>
  <si>
    <t>HBOR-dogradnja sustava javne rasvjete</t>
  </si>
  <si>
    <t>P046-2</t>
  </si>
  <si>
    <t>Namjenski primitak od zaduživanja za predfinanciranje EU projekta (DV)</t>
  </si>
  <si>
    <t>P047-1</t>
  </si>
  <si>
    <t>Primljeni zajmovi od državnog proračuna - kratkoročni</t>
  </si>
  <si>
    <t>9.1.</t>
  </si>
  <si>
    <t>Višak/Manjak prethodne godine-Grad Zlatar</t>
  </si>
  <si>
    <t>P001</t>
  </si>
  <si>
    <t>Višak prihoda iz prethodnih godina-Grad Zlatar</t>
  </si>
  <si>
    <t>9.2.</t>
  </si>
  <si>
    <t>Višak/Manjak prethodne godine-Vrtić i jaslice</t>
  </si>
  <si>
    <t>P001-V</t>
  </si>
  <si>
    <t>Višak prihoda-Vrtić i jaslice</t>
  </si>
  <si>
    <t>9.3.</t>
  </si>
  <si>
    <t>Višak/Manjak prethodne godine-Učilište</t>
  </si>
  <si>
    <t>P001-U</t>
  </si>
  <si>
    <t>Višak prihoda iz prethodnih godina - Učilište</t>
  </si>
  <si>
    <t>9.4.</t>
  </si>
  <si>
    <t>Višak/ Manjak prethodne godine-Galerija</t>
  </si>
  <si>
    <t>P001-G</t>
  </si>
  <si>
    <t>Višak prihoda iz prethodnih godina-Galerija</t>
  </si>
  <si>
    <t>9.5.</t>
  </si>
  <si>
    <t>Višak/Manjak prethodne godine-Knjižnica</t>
  </si>
  <si>
    <t>P001-K</t>
  </si>
  <si>
    <t>Višak prihoda iz prethodnih godina - Knjižnica</t>
  </si>
  <si>
    <t>002</t>
  </si>
  <si>
    <t>Jedinstveni upravni odjel</t>
  </si>
  <si>
    <t>Glava</t>
  </si>
  <si>
    <t>00201</t>
  </si>
  <si>
    <t>Izvršna uprava i administracija</t>
  </si>
  <si>
    <t>P036-6</t>
  </si>
  <si>
    <t>Tekuće pomoći iz županijskog proračuna</t>
  </si>
  <si>
    <t>Članak 3.</t>
  </si>
  <si>
    <t xml:space="preserve">Rashodi i izdaci Proračuna raspoređiju se po programima, aktivnostima i projektima u Posebnom dijelu Proračuna kako slijedi: </t>
  </si>
  <si>
    <t>POSEBNI  DIO</t>
  </si>
  <si>
    <t>VRSTA RASHODA / IZDATAKA</t>
  </si>
  <si>
    <t>SVEUKUPNO RASHODI / IZDACI</t>
  </si>
  <si>
    <t>001</t>
  </si>
  <si>
    <t>Predstavnička i izvršna tijela</t>
  </si>
  <si>
    <t>00101</t>
  </si>
  <si>
    <t>Program</t>
  </si>
  <si>
    <t>A01 1001</t>
  </si>
  <si>
    <t>Rad gradskog vijeća, gradonačelnika i dogradonačelnika</t>
  </si>
  <si>
    <t>Aktivnost</t>
  </si>
  <si>
    <t>A100001</t>
  </si>
  <si>
    <t>Donošenje proračuna, kontrola izvršenja proračuna, donošenje odluka</t>
  </si>
  <si>
    <t xml:space="preserve">Funkcijska klasifikacija </t>
  </si>
  <si>
    <t>01</t>
  </si>
  <si>
    <t>R001-0</t>
  </si>
  <si>
    <t>R001-2</t>
  </si>
  <si>
    <t>R001-4</t>
  </si>
  <si>
    <t>Službena putovanja-radni odnos</t>
  </si>
  <si>
    <t>R002</t>
  </si>
  <si>
    <t>Nakn.zamjeniku gradonačelnice i predsj.Gradskog vijeća</t>
  </si>
  <si>
    <t>R003</t>
  </si>
  <si>
    <t>Naknada članovima predstav.i izvršnih tijela</t>
  </si>
  <si>
    <t>R006-2</t>
  </si>
  <si>
    <t>Ostali nespomenuti rashodi poslovanja - obilježavanje godišnjica</t>
  </si>
  <si>
    <t>R004</t>
  </si>
  <si>
    <t>A01 1002</t>
  </si>
  <si>
    <t>Program političkih stranaka</t>
  </si>
  <si>
    <t>Osnovne funkcije stranaka</t>
  </si>
  <si>
    <t>R007</t>
  </si>
  <si>
    <t>Sredstva za rad stranaka</t>
  </si>
  <si>
    <t>A01 1003</t>
  </si>
  <si>
    <t>Promiđbe i informiranja</t>
  </si>
  <si>
    <t>Promiđbe  i informiranja</t>
  </si>
  <si>
    <t>R008</t>
  </si>
  <si>
    <t>Usluge promiđbe i informiranja</t>
  </si>
  <si>
    <t>A02 1001</t>
  </si>
  <si>
    <t>Planiranje, vođenje projekata, izrada proračuna i izvještaja</t>
  </si>
  <si>
    <t>R009</t>
  </si>
  <si>
    <t>R010</t>
  </si>
  <si>
    <t>R011</t>
  </si>
  <si>
    <t>Doprinosi za zdravstveno osiguranje</t>
  </si>
  <si>
    <t>R013</t>
  </si>
  <si>
    <t>R014</t>
  </si>
  <si>
    <t>Naknade za prijevoz na posao i s posla</t>
  </si>
  <si>
    <t>R015</t>
  </si>
  <si>
    <t>R015-1</t>
  </si>
  <si>
    <t>Stručno usavršavanje zaposlenika - polaznika stručnog osposoljavanja</t>
  </si>
  <si>
    <t>R016</t>
  </si>
  <si>
    <t>R017</t>
  </si>
  <si>
    <t>R019</t>
  </si>
  <si>
    <t>Usluge telefona i pošte</t>
  </si>
  <si>
    <t>R020</t>
  </si>
  <si>
    <t>R021</t>
  </si>
  <si>
    <t>R025</t>
  </si>
  <si>
    <t>Najam vozila putem operativnog leasinga</t>
  </si>
  <si>
    <t>R022</t>
  </si>
  <si>
    <t>Usluge čiščenja i dr. usluge i usluge poljoprivrednog redara</t>
  </si>
  <si>
    <t>R022-1</t>
  </si>
  <si>
    <t>Konzultantske usluge</t>
  </si>
  <si>
    <t>R024</t>
  </si>
  <si>
    <t>R018</t>
  </si>
  <si>
    <t>Sitni inventar</t>
  </si>
  <si>
    <t>R023</t>
  </si>
  <si>
    <t>Premija osiguranja(služb.auto i zaposleni)</t>
  </si>
  <si>
    <t>R009-1</t>
  </si>
  <si>
    <t>Doprinosi za stručno osposobljavanje - HZZ</t>
  </si>
  <si>
    <t>R009-2</t>
  </si>
  <si>
    <t>Plaće za redovan rad (refundacija za poljoprivrednog redara)</t>
  </si>
  <si>
    <t>A100002</t>
  </si>
  <si>
    <t>Financijski poslovi</t>
  </si>
  <si>
    <t>R026</t>
  </si>
  <si>
    <t>R027</t>
  </si>
  <si>
    <t>R028</t>
  </si>
  <si>
    <t>Sudski i sl.trošk. te ostali financ.rashodi</t>
  </si>
  <si>
    <t>R029</t>
  </si>
  <si>
    <t>Subvencije poduzetnicima i obrtnicima</t>
  </si>
  <si>
    <t>R029-1</t>
  </si>
  <si>
    <t>Sufinanc.troškova provođ.mjera energ.učinkovitosti na stamb.ektu(Ug. sa KZŽ)</t>
  </si>
  <si>
    <t>R025-1</t>
  </si>
  <si>
    <t>Ostale nespomenute usluge</t>
  </si>
  <si>
    <t>R029-3</t>
  </si>
  <si>
    <t>Subvencije poljoprivrednicima i OPG</t>
  </si>
  <si>
    <t>Kapitalni projekt</t>
  </si>
  <si>
    <t>K100001</t>
  </si>
  <si>
    <t>R032</t>
  </si>
  <si>
    <t>R032-1</t>
  </si>
  <si>
    <t>R033</t>
  </si>
  <si>
    <t>Ulaganje u računalne programe</t>
  </si>
  <si>
    <t>A03 1002</t>
  </si>
  <si>
    <t>Dječji vrtići u drugim JLS i obrti</t>
  </si>
  <si>
    <t>Izdaci za predškolski odgoj u drugim JLS (vrtići i obrti)</t>
  </si>
  <si>
    <t>09</t>
  </si>
  <si>
    <t>R034</t>
  </si>
  <si>
    <t>Troškovi u drugim JLS</t>
  </si>
  <si>
    <t>R034-1</t>
  </si>
  <si>
    <t>Obrt za čuvanje djece</t>
  </si>
  <si>
    <t>A04 1001</t>
  </si>
  <si>
    <t>Osnovnoškolsko obrazovanje</t>
  </si>
  <si>
    <t>Tekući projekt</t>
  </si>
  <si>
    <t>T100001</t>
  </si>
  <si>
    <t>Osnovna škola -unapređenje</t>
  </si>
  <si>
    <t>R035</t>
  </si>
  <si>
    <t>OŠ Zlatar-tekuće pomoći</t>
  </si>
  <si>
    <t>R036</t>
  </si>
  <si>
    <t>OŠ Belec-tekuće pomoći</t>
  </si>
  <si>
    <t>R036-1</t>
  </si>
  <si>
    <t>Sufinanciranje škole plivanja</t>
  </si>
  <si>
    <t>A04 1002</t>
  </si>
  <si>
    <t>Srednješkolsko obrazovanje</t>
  </si>
  <si>
    <t>Srednja škola Zlatar - unapređenje</t>
  </si>
  <si>
    <t>R037</t>
  </si>
  <si>
    <t>Program obrazovanja - SŠ Zlatar</t>
  </si>
  <si>
    <t>A05 1001</t>
  </si>
  <si>
    <t>Pomoći</t>
  </si>
  <si>
    <t>Pomoći građanima, obiteljima i društvima</t>
  </si>
  <si>
    <t>06</t>
  </si>
  <si>
    <t>R039</t>
  </si>
  <si>
    <t>Kućna pomoć - za zbrinjavanje starijih osoba s područja Grad Zlatara</t>
  </si>
  <si>
    <t>R040-1</t>
  </si>
  <si>
    <t>Sufinanciranje prijevoza učenicima</t>
  </si>
  <si>
    <t>R041</t>
  </si>
  <si>
    <t>Naknade građanima i kućanstvima u novcu za novorođenu djecu</t>
  </si>
  <si>
    <t>R041-1</t>
  </si>
  <si>
    <t>R044-2</t>
  </si>
  <si>
    <t>Sufinanciranje nabave udžbenika za učenike osnovnih škola</t>
  </si>
  <si>
    <t>R042</t>
  </si>
  <si>
    <t>Hrv.Crveni križ-Grad.društvo Zlatar</t>
  </si>
  <si>
    <t>R044</t>
  </si>
  <si>
    <t>R040</t>
  </si>
  <si>
    <t>Stipendije i školarine</t>
  </si>
  <si>
    <t>R044-0</t>
  </si>
  <si>
    <t>Naknade za štete uzrokovane elementarnim nepogodama</t>
  </si>
  <si>
    <t>R038</t>
  </si>
  <si>
    <t>Pomoć soc.ugr.učenicima za škol.kuhinju</t>
  </si>
  <si>
    <t>R045</t>
  </si>
  <si>
    <t>Pomoć obiteljima i kućanstvima(za drva)</t>
  </si>
  <si>
    <t>R045-0</t>
  </si>
  <si>
    <t>Pomoć  roditeljima-nabava radnih bilježnica</t>
  </si>
  <si>
    <t>Humanitarna akcija Velikim srcem za topli dom</t>
  </si>
  <si>
    <t>R041-3</t>
  </si>
  <si>
    <t>Ostale tekuće donacije</t>
  </si>
  <si>
    <t>A08 1001</t>
  </si>
  <si>
    <t>Kulturne manifestacije</t>
  </si>
  <si>
    <t>Kulturne manifestacije - Dani kajkavske riječi i ostalo</t>
  </si>
  <si>
    <t>08</t>
  </si>
  <si>
    <t>R046</t>
  </si>
  <si>
    <t>Ostale kulturne manifestacije Grada</t>
  </si>
  <si>
    <t>R047</t>
  </si>
  <si>
    <t>Izdaci za Dane</t>
  </si>
  <si>
    <t>A09 1001</t>
  </si>
  <si>
    <t>Subvencije trgovačkim društvima</t>
  </si>
  <si>
    <t>Radijska djelatnost</t>
  </si>
  <si>
    <t>R049</t>
  </si>
  <si>
    <t>Subvencije Radio Zlataru d.o.o.</t>
  </si>
  <si>
    <t>A10 1001</t>
  </si>
  <si>
    <t>Planovi udruga i društvenih zajednica</t>
  </si>
  <si>
    <t>Programi udruga, društava i zajednica</t>
  </si>
  <si>
    <t>R050</t>
  </si>
  <si>
    <t>Povijesni arhiv Varaždin</t>
  </si>
  <si>
    <t>R051</t>
  </si>
  <si>
    <t>Udruge Grada Zlatara</t>
  </si>
  <si>
    <t>R052</t>
  </si>
  <si>
    <t>Udruga Lijepa naša</t>
  </si>
  <si>
    <t>R053</t>
  </si>
  <si>
    <t>Hrvatski branitelji</t>
  </si>
  <si>
    <t>R054</t>
  </si>
  <si>
    <t>Tekuće donacije u novcu-za rad LAG-a</t>
  </si>
  <si>
    <t>R054-1</t>
  </si>
  <si>
    <t>Tekuće donacije u novcu - za Turističku zajednicu</t>
  </si>
  <si>
    <t>R052-1</t>
  </si>
  <si>
    <t>Udruga gradova</t>
  </si>
  <si>
    <t>A11 1001</t>
  </si>
  <si>
    <t>Religija</t>
  </si>
  <si>
    <t>Crkveni objekti</t>
  </si>
  <si>
    <t>R055-0</t>
  </si>
  <si>
    <t>Sanacija Crkve u Martinščini</t>
  </si>
  <si>
    <t>R055-2</t>
  </si>
  <si>
    <t>Sanacija crkve u Belcu</t>
  </si>
  <si>
    <t>R055-3</t>
  </si>
  <si>
    <t>Sakralni objekti</t>
  </si>
  <si>
    <t>R055-4</t>
  </si>
  <si>
    <t>Sanacija Crkve u Zlataru</t>
  </si>
  <si>
    <t>A11 1002</t>
  </si>
  <si>
    <t>Razvoj sporta</t>
  </si>
  <si>
    <t>Sport i rekreacija</t>
  </si>
  <si>
    <t>R055</t>
  </si>
  <si>
    <t>Tekuće donacije u novcu za sport i rekreaciju</t>
  </si>
  <si>
    <t>Razvoj cikloturizma</t>
  </si>
  <si>
    <t>R055-5</t>
  </si>
  <si>
    <t>A12 1001</t>
  </si>
  <si>
    <t>Izgradnja objekata</t>
  </si>
  <si>
    <t>Gradnja i modernizacija nerazvrstanih cesta</t>
  </si>
  <si>
    <t>R095-1</t>
  </si>
  <si>
    <t>Asfaltiranje nerazvrstanih cesta na području grada</t>
  </si>
  <si>
    <t>R095-9</t>
  </si>
  <si>
    <t>K100002</t>
  </si>
  <si>
    <t>Gradnja i modernizacija javnih površina (nogostupi, pješ. staze i nove ulice)</t>
  </si>
  <si>
    <t>R094-3</t>
  </si>
  <si>
    <t>Uređenje nogostupa na području grada</t>
  </si>
  <si>
    <t>R094-4</t>
  </si>
  <si>
    <t>Nogostup u Varaždinskoj</t>
  </si>
  <si>
    <t>K100008</t>
  </si>
  <si>
    <t>Izgradnja reciklažnog dvorišta</t>
  </si>
  <si>
    <t>05</t>
  </si>
  <si>
    <t>R098-0</t>
  </si>
  <si>
    <t>R098-1</t>
  </si>
  <si>
    <t>R098-2</t>
  </si>
  <si>
    <t>A13 1001</t>
  </si>
  <si>
    <t>Održavanje komunalne infrastrukture</t>
  </si>
  <si>
    <t>Održavanje javnih objekata(kanalizacija,odvodnja,javne površ. i dr.)</t>
  </si>
  <si>
    <t>R058</t>
  </si>
  <si>
    <t>Energija (struja,voda,plin)</t>
  </si>
  <si>
    <t>R058-0</t>
  </si>
  <si>
    <t>Premije osiguranja - javna odgovornost</t>
  </si>
  <si>
    <t>R056-0</t>
  </si>
  <si>
    <t>R059</t>
  </si>
  <si>
    <t>R058-1</t>
  </si>
  <si>
    <t>Održavanje sajma</t>
  </si>
  <si>
    <t>R061</t>
  </si>
  <si>
    <t>R063</t>
  </si>
  <si>
    <t>Usluge tekućeg i invest.održavanja sajma</t>
  </si>
  <si>
    <t>R060</t>
  </si>
  <si>
    <t>A100003</t>
  </si>
  <si>
    <t>Zbrinjavanje otpada</t>
  </si>
  <si>
    <t>R064</t>
  </si>
  <si>
    <t>A100004</t>
  </si>
  <si>
    <t>Održavanje parkova i javnih površina</t>
  </si>
  <si>
    <t>R066</t>
  </si>
  <si>
    <t>A100005</t>
  </si>
  <si>
    <t>Izdaci za slivnu vodnu naknadu</t>
  </si>
  <si>
    <t>R067</t>
  </si>
  <si>
    <t>A100006</t>
  </si>
  <si>
    <t>Izdaci za higijeničarsku službu</t>
  </si>
  <si>
    <t>R068</t>
  </si>
  <si>
    <t>Usluge higijeničarske službe</t>
  </si>
  <si>
    <t>R068-0</t>
  </si>
  <si>
    <t>A100007</t>
  </si>
  <si>
    <t>Održavanje poslovnih prostorija i objekta</t>
  </si>
  <si>
    <t>R069</t>
  </si>
  <si>
    <t>R072</t>
  </si>
  <si>
    <t>R071</t>
  </si>
  <si>
    <t>R070</t>
  </si>
  <si>
    <t>Usluge tekućeg i invest.održavanja</t>
  </si>
  <si>
    <t>A100008</t>
  </si>
  <si>
    <t>Tekuće održavanje nerazvrstanih cesta</t>
  </si>
  <si>
    <t>R095-4</t>
  </si>
  <si>
    <t>Sanacija klizišta na području grada</t>
  </si>
  <si>
    <t>R073-1</t>
  </si>
  <si>
    <t>R073-17</t>
  </si>
  <si>
    <t>Tekuće održavanje i modern.nerazvrst.cesta-usluge</t>
  </si>
  <si>
    <t>R073</t>
  </si>
  <si>
    <t>R073-14</t>
  </si>
  <si>
    <t>R073-16</t>
  </si>
  <si>
    <t>R095-6</t>
  </si>
  <si>
    <t>Sanacija klizišta ulica A. Horvat</t>
  </si>
  <si>
    <t>R073-4</t>
  </si>
  <si>
    <t>Usluge tek. i inv.održ.- sanacija kliz. na području grada</t>
  </si>
  <si>
    <t>A100009</t>
  </si>
  <si>
    <t>Izdaci za javnu rasvjetu</t>
  </si>
  <si>
    <t>R076</t>
  </si>
  <si>
    <t>Tekuće održavanje javne rasvjete</t>
  </si>
  <si>
    <t>R075</t>
  </si>
  <si>
    <t>Izdaci za javnu rasvjetu-energija</t>
  </si>
  <si>
    <t>A100010</t>
  </si>
  <si>
    <t>Održavanje groblja i objekata na groblju</t>
  </si>
  <si>
    <t>R078-1</t>
  </si>
  <si>
    <t>R079</t>
  </si>
  <si>
    <t>R077</t>
  </si>
  <si>
    <t>R078</t>
  </si>
  <si>
    <t>Tekuće održavanje groblja i objekata-komunalne usluge</t>
  </si>
  <si>
    <t>K100005</t>
  </si>
  <si>
    <t>Kupnja opreme za groblje</t>
  </si>
  <si>
    <t>04</t>
  </si>
  <si>
    <t>R076-7</t>
  </si>
  <si>
    <t>K100011</t>
  </si>
  <si>
    <t>Postrojenje i oprema</t>
  </si>
  <si>
    <t>R066-5</t>
  </si>
  <si>
    <t>Oprema</t>
  </si>
  <si>
    <t>R066-1</t>
  </si>
  <si>
    <t>Oprema - javne površine</t>
  </si>
  <si>
    <t>K100013</t>
  </si>
  <si>
    <t>Uređenje staza na groblju</t>
  </si>
  <si>
    <t>R080-5</t>
  </si>
  <si>
    <t>K100014</t>
  </si>
  <si>
    <t>Kupnja zemljišta za ceste</t>
  </si>
  <si>
    <t>R080-4</t>
  </si>
  <si>
    <t>Kupnja zemljišta za rekonstrukciju ulice A. Horvat</t>
  </si>
  <si>
    <t>Sanacija odlagališta Tugonica i sl.</t>
  </si>
  <si>
    <t>R081-0</t>
  </si>
  <si>
    <t>Ostale usluge-Sanacija divljih odlagališta</t>
  </si>
  <si>
    <t>T100003</t>
  </si>
  <si>
    <t>Investicijsko održavanje groblja i objekata na groblju</t>
  </si>
  <si>
    <t>R084</t>
  </si>
  <si>
    <t>Investicijsko održ.groblja i objekata na groblju</t>
  </si>
  <si>
    <t>R079-0</t>
  </si>
  <si>
    <t>Projektna dokumentacija, nadzor i sl.troškovi</t>
  </si>
  <si>
    <t>T100004</t>
  </si>
  <si>
    <t>Kupnja komunalne opreme (kante za smeće)</t>
  </si>
  <si>
    <t>R084-2</t>
  </si>
  <si>
    <t>Kupnja komunalne opreme za smeće</t>
  </si>
  <si>
    <t>R084-3</t>
  </si>
  <si>
    <t>3632</t>
  </si>
  <si>
    <t>R084-1</t>
  </si>
  <si>
    <t>T100011</t>
  </si>
  <si>
    <t>Izobrazno informativne aktivnosti o održivom gospodarenju otpadom</t>
  </si>
  <si>
    <t>R082-7</t>
  </si>
  <si>
    <t>Izobrazno - inf. akt. o održivom gospod. otpadom - projekt Zeleni bregi - KK.06.3.1.07.0019</t>
  </si>
  <si>
    <t>R082-5</t>
  </si>
  <si>
    <t>Izobrazno - inf. akt.o održivom gospodarenju otpadom - projekt Zeleni bregi - KK.06.3.1.07.0019</t>
  </si>
  <si>
    <t>R082-6</t>
  </si>
  <si>
    <t>Izobrazno - informat. akt o održivom gospodarenju otpadom - Fond</t>
  </si>
  <si>
    <t>R082-8</t>
  </si>
  <si>
    <t>Izobrazno - inf.aktivnosti o održ. gospod. otpadom</t>
  </si>
  <si>
    <t>T100012</t>
  </si>
  <si>
    <t>Označavanje ulica i naselja</t>
  </si>
  <si>
    <t>R073-15</t>
  </si>
  <si>
    <t>A14 1001</t>
  </si>
  <si>
    <t>Zaštita od požara i civilna zaštita</t>
  </si>
  <si>
    <t>Djelatnosti Vatrogasne zajednice i JVP</t>
  </si>
  <si>
    <t>03</t>
  </si>
  <si>
    <t>R086</t>
  </si>
  <si>
    <t>Tekuće pomoći gradskim proračunima</t>
  </si>
  <si>
    <t>R085</t>
  </si>
  <si>
    <t>Vatrogasna zajednica Zlatar</t>
  </si>
  <si>
    <t>Civilna zaštita</t>
  </si>
  <si>
    <t>R087</t>
  </si>
  <si>
    <t>Izdaci za civilnu zaštitu</t>
  </si>
  <si>
    <t>R087-1</t>
  </si>
  <si>
    <t>Usluge  održavanja i ažuriranja plana</t>
  </si>
  <si>
    <t>Gorska služba spašavanja</t>
  </si>
  <si>
    <t>02</t>
  </si>
  <si>
    <t>R090-1</t>
  </si>
  <si>
    <t>Dobrovoljna vatrogasna društva</t>
  </si>
  <si>
    <t>R085-2</t>
  </si>
  <si>
    <t>DVD Donja Batina</t>
  </si>
  <si>
    <t>A15 1001</t>
  </si>
  <si>
    <t>Prostorno planiranje</t>
  </si>
  <si>
    <t>T100005</t>
  </si>
  <si>
    <t>Izmjera objekata na području Grada</t>
  </si>
  <si>
    <t>R091-5</t>
  </si>
  <si>
    <t>R091-4</t>
  </si>
  <si>
    <t>A16 1001</t>
  </si>
  <si>
    <t>Ceste, nogostupi, mostovi,  odvodnja, igralište, parkiralište, autobusno stajalište</t>
  </si>
  <si>
    <t>K100004</t>
  </si>
  <si>
    <t>Izgradnja i sanacija mostova na području Grada</t>
  </si>
  <si>
    <t>R102-2</t>
  </si>
  <si>
    <t>R102-3</t>
  </si>
  <si>
    <t>T100002</t>
  </si>
  <si>
    <t>Autobusno stajalište</t>
  </si>
  <si>
    <t>R103</t>
  </si>
  <si>
    <t>Uređenje autobusnog stajališta</t>
  </si>
  <si>
    <t>Projektna dokumentacija za izgradnju cesta</t>
  </si>
  <si>
    <t>R103-0</t>
  </si>
  <si>
    <t>A16 1003</t>
  </si>
  <si>
    <t>Vodovod i odvodnja</t>
  </si>
  <si>
    <t>R104-1</t>
  </si>
  <si>
    <t>Ostale usluge - razvitak vodoopskrbe</t>
  </si>
  <si>
    <t>R104-0</t>
  </si>
  <si>
    <t>Ostale usluge-KZŽ za razvitak vodoopskrbe</t>
  </si>
  <si>
    <t>A16 1007</t>
  </si>
  <si>
    <t>Dječja igrališta i vježbališta</t>
  </si>
  <si>
    <t>Uređenje dječjeg igrališta i vježbališta</t>
  </si>
  <si>
    <t>R111-6</t>
  </si>
  <si>
    <t>Uređenje prostora za djecu na području grada</t>
  </si>
  <si>
    <t>R111-10</t>
  </si>
  <si>
    <t>Uređenje vježbališta</t>
  </si>
  <si>
    <t>R111</t>
  </si>
  <si>
    <t>Ostale usluge (projekti i drugo)</t>
  </si>
  <si>
    <t>R111-11</t>
  </si>
  <si>
    <t>A16 1008</t>
  </si>
  <si>
    <t>Parkirališta</t>
  </si>
  <si>
    <t>Uređenje parkirališta na području Grada</t>
  </si>
  <si>
    <t>R111-13</t>
  </si>
  <si>
    <t>R111-18</t>
  </si>
  <si>
    <t>Parkirališta na području Grada - projekti</t>
  </si>
  <si>
    <t>R111-4</t>
  </si>
  <si>
    <t>A17 1001</t>
  </si>
  <si>
    <t>Gospodarski razvitak</t>
  </si>
  <si>
    <t xml:space="preserve"> Smart city Zlatar</t>
  </si>
  <si>
    <t>R111-14</t>
  </si>
  <si>
    <t>Smart city Zlatar</t>
  </si>
  <si>
    <t>R111-15</t>
  </si>
  <si>
    <t>A18 1001</t>
  </si>
  <si>
    <t>Sredstva za posebne javne potrebe</t>
  </si>
  <si>
    <t>Otplata kredita i financiranje ostalih javnih potreba i izdataka</t>
  </si>
  <si>
    <t>R113</t>
  </si>
  <si>
    <t>Otplata glavnice primljenih zajmova od  banaka</t>
  </si>
  <si>
    <t>R112</t>
  </si>
  <si>
    <t>Kamate za primljene zajmove od banaka</t>
  </si>
  <si>
    <t>R119</t>
  </si>
  <si>
    <t>Otplata glavnice primljenih kredita od banaka</t>
  </si>
  <si>
    <t>R118</t>
  </si>
  <si>
    <t>5471</t>
  </si>
  <si>
    <t>Otplata glavnice primljenih zajmova od državnog proračuna - kratkoročnih</t>
  </si>
  <si>
    <t>A22 1001</t>
  </si>
  <si>
    <t>Uređenje Sokolane</t>
  </si>
  <si>
    <t>1K10001</t>
  </si>
  <si>
    <t>R121-2A</t>
  </si>
  <si>
    <t>R121-1</t>
  </si>
  <si>
    <t>R121-2</t>
  </si>
  <si>
    <t>R121-3</t>
  </si>
  <si>
    <t>R121-4</t>
  </si>
  <si>
    <t>Izrada projekta fasade</t>
  </si>
  <si>
    <t>R121-34</t>
  </si>
  <si>
    <t>Ostale usluge-projekt fasade</t>
  </si>
  <si>
    <t>A231001</t>
  </si>
  <si>
    <t>Uređenje parkova</t>
  </si>
  <si>
    <t>Uređenje Parka hrvatske mladeži</t>
  </si>
  <si>
    <t>R121-17</t>
  </si>
  <si>
    <t>A261001</t>
  </si>
  <si>
    <t>Rekonstrukcija javne rasvjete</t>
  </si>
  <si>
    <t>Energetska obnova sustava javne rasvjete na području Grada Zlatara</t>
  </si>
  <si>
    <t>R121-35A</t>
  </si>
  <si>
    <t>Energetski i komunikacijski vodovi</t>
  </si>
  <si>
    <t>R121-35</t>
  </si>
  <si>
    <t>Ostale usluge- nadzor nad energetskom obnovom</t>
  </si>
  <si>
    <t>R121-32</t>
  </si>
  <si>
    <t>K100003</t>
  </si>
  <si>
    <t>Dogradnja sustava javne rasvjete</t>
  </si>
  <si>
    <t>R197</t>
  </si>
  <si>
    <t>A271001</t>
  </si>
  <si>
    <t>Dodatno ulaganje - Dječji vrtić</t>
  </si>
  <si>
    <t>Rekonstrukcija i dogradnja Dječjeg vrtića u Zlataru</t>
  </si>
  <si>
    <t>R121-29</t>
  </si>
  <si>
    <t>R121-30</t>
  </si>
  <si>
    <t>R121-31</t>
  </si>
  <si>
    <t>R121-29A</t>
  </si>
  <si>
    <t>Projektiranje dječjeg vrtića</t>
  </si>
  <si>
    <t>R121-19</t>
  </si>
  <si>
    <t>Geodetsko katastarske, nadzor  i ostale usluge</t>
  </si>
  <si>
    <t>R121-18</t>
  </si>
  <si>
    <t>00202</t>
  </si>
  <si>
    <t>Vrtići</t>
  </si>
  <si>
    <t>Proračunski korisnik</t>
  </si>
  <si>
    <t>37742</t>
  </si>
  <si>
    <t xml:space="preserve"> Dječji vrtić uzdanica Zlatar</t>
  </si>
  <si>
    <t>A03 1001</t>
  </si>
  <si>
    <t>Dječji vrtić UZDANICA Zlatar</t>
  </si>
  <si>
    <t>Vrtić i jaslice</t>
  </si>
  <si>
    <t>R122</t>
  </si>
  <si>
    <t>R123</t>
  </si>
  <si>
    <t>R124</t>
  </si>
  <si>
    <t>R125-0</t>
  </si>
  <si>
    <t>Putni troškovi</t>
  </si>
  <si>
    <t>R126-0</t>
  </si>
  <si>
    <t>R123-V</t>
  </si>
  <si>
    <t>Ostali nenavedeni rashodi za zaposlene</t>
  </si>
  <si>
    <t>R123-0</t>
  </si>
  <si>
    <t>Doprinos za stručno usavršavanje</t>
  </si>
  <si>
    <t>R127-2</t>
  </si>
  <si>
    <t>Naknade za prijevoz</t>
  </si>
  <si>
    <t>R127-7</t>
  </si>
  <si>
    <t>Naknada za prijevoz stručno usavršavanje</t>
  </si>
  <si>
    <t>R127-3</t>
  </si>
  <si>
    <t>R127-4</t>
  </si>
  <si>
    <t>R127-5</t>
  </si>
  <si>
    <t>R128-0</t>
  </si>
  <si>
    <t>R128-1</t>
  </si>
  <si>
    <t>R128-3</t>
  </si>
  <si>
    <t>R128-4</t>
  </si>
  <si>
    <t>R128-5</t>
  </si>
  <si>
    <t>R129-1</t>
  </si>
  <si>
    <t>R129-2</t>
  </si>
  <si>
    <t>R129-3</t>
  </si>
  <si>
    <t>R129-4</t>
  </si>
  <si>
    <t>R129-5</t>
  </si>
  <si>
    <t>R130-1</t>
  </si>
  <si>
    <t>R130-3</t>
  </si>
  <si>
    <t>R126</t>
  </si>
  <si>
    <t>R126-2</t>
  </si>
  <si>
    <t>R126-1</t>
  </si>
  <si>
    <t>Predškola</t>
  </si>
  <si>
    <t>R132</t>
  </si>
  <si>
    <t>R133</t>
  </si>
  <si>
    <t>R135</t>
  </si>
  <si>
    <t>Naknada za prijevoz</t>
  </si>
  <si>
    <t>R135-0</t>
  </si>
  <si>
    <t>R135-1</t>
  </si>
  <si>
    <t>Pomoćnik u predškolskom odgoju</t>
  </si>
  <si>
    <t>R132-1</t>
  </si>
  <si>
    <t>R133-1</t>
  </si>
  <si>
    <t>Doprinos za zdravstveno osiguranje</t>
  </si>
  <si>
    <t>R134-2</t>
  </si>
  <si>
    <t>00203</t>
  </si>
  <si>
    <t>Ustanove u kulturi</t>
  </si>
  <si>
    <t>28715</t>
  </si>
  <si>
    <t xml:space="preserve"> Pučko otvoreno učilište Zlatar</t>
  </si>
  <si>
    <t>A06 1001</t>
  </si>
  <si>
    <t>Redovna djelatnost učilišta</t>
  </si>
  <si>
    <t>R137</t>
  </si>
  <si>
    <t>R138</t>
  </si>
  <si>
    <t>R139</t>
  </si>
  <si>
    <t>R141</t>
  </si>
  <si>
    <t>R142-1</t>
  </si>
  <si>
    <t>R143</t>
  </si>
  <si>
    <t>R144</t>
  </si>
  <si>
    <t>R144-1</t>
  </si>
  <si>
    <t>R145</t>
  </si>
  <si>
    <t>R145-1</t>
  </si>
  <si>
    <t>R145-2</t>
  </si>
  <si>
    <t>R146</t>
  </si>
  <si>
    <t>R147</t>
  </si>
  <si>
    <t>R147-2</t>
  </si>
  <si>
    <t>Ostale računalne usluge</t>
  </si>
  <si>
    <t>R147-1</t>
  </si>
  <si>
    <t>Ostali nespomenuti rashodi poslovanja - DKR i dr.</t>
  </si>
  <si>
    <t>R148</t>
  </si>
  <si>
    <t>R147-0</t>
  </si>
  <si>
    <t>R148-8</t>
  </si>
  <si>
    <t>R148-1</t>
  </si>
  <si>
    <t>R148-2</t>
  </si>
  <si>
    <t>R148-4</t>
  </si>
  <si>
    <t>R148-6</t>
  </si>
  <si>
    <t>Ostali nespomenuti rashodi poslovanja -DKR i dr.</t>
  </si>
  <si>
    <t>R149</t>
  </si>
  <si>
    <t>Ostali nespomenuti rashodi poslovanja-drugi proračuni - DKR</t>
  </si>
  <si>
    <t>R149-1</t>
  </si>
  <si>
    <t>Ostali nespomenuti rashodi poslovanja-za DKR</t>
  </si>
  <si>
    <t>R148-6U</t>
  </si>
  <si>
    <t>R148-5U</t>
  </si>
  <si>
    <t>Najam prostora</t>
  </si>
  <si>
    <t>R148-3U</t>
  </si>
  <si>
    <t>Intelektualne i osobne usluge - obrazovna djelatnost</t>
  </si>
  <si>
    <t>R148-4U</t>
  </si>
  <si>
    <t>Ostali nespomenuti rashodi poslovanja - kulturne manif.</t>
  </si>
  <si>
    <t>R150-1</t>
  </si>
  <si>
    <t>R148-0</t>
  </si>
  <si>
    <t>Ostala uredska oprema</t>
  </si>
  <si>
    <t>R148-2U</t>
  </si>
  <si>
    <t>43087</t>
  </si>
  <si>
    <t xml:space="preserve"> Galerija izvorne umjetnosti</t>
  </si>
  <si>
    <t>A06 1003</t>
  </si>
  <si>
    <t>Umjetnost</t>
  </si>
  <si>
    <t>Galerija izvorne umjetnosti</t>
  </si>
  <si>
    <t>R153-0</t>
  </si>
  <si>
    <t>R153</t>
  </si>
  <si>
    <t>Ugovori o djelu (naknada VD ravnatelja)</t>
  </si>
  <si>
    <t>R153-1</t>
  </si>
  <si>
    <t>Intelektualne usluge</t>
  </si>
  <si>
    <t>R154</t>
  </si>
  <si>
    <t>Ostali nespomenuti rashodi poslovanja(izložbe)</t>
  </si>
  <si>
    <t>R154-1</t>
  </si>
  <si>
    <t>R155-G1</t>
  </si>
  <si>
    <t>Ostali nespomenuti rashodi poslovanja - IZLOŽBE</t>
  </si>
  <si>
    <t>R155-3</t>
  </si>
  <si>
    <t>Ostali nespomenuti rashodi poslovanja - Izložbe i tisak kataoga</t>
  </si>
  <si>
    <t>R155-6</t>
  </si>
  <si>
    <t>Ostali nespomenuti rashodi poslovanja (izložbe)</t>
  </si>
  <si>
    <t>R154-3</t>
  </si>
  <si>
    <t>Informatička oprema</t>
  </si>
  <si>
    <t>R154-5</t>
  </si>
  <si>
    <t>R154-4</t>
  </si>
  <si>
    <t>00204</t>
  </si>
  <si>
    <t>Knjižnica</t>
  </si>
  <si>
    <t>40980</t>
  </si>
  <si>
    <t xml:space="preserve"> Gradska knjižnica Zlatar</t>
  </si>
  <si>
    <t>A06 1002</t>
  </si>
  <si>
    <t>Redovna djelatnost knjižnice</t>
  </si>
  <si>
    <t>R156</t>
  </si>
  <si>
    <t>Plaće za redovni rad(2 zaposlena)</t>
  </si>
  <si>
    <t>R157</t>
  </si>
  <si>
    <t>R158</t>
  </si>
  <si>
    <t>R160</t>
  </si>
  <si>
    <t>R161</t>
  </si>
  <si>
    <t>R162</t>
  </si>
  <si>
    <t>R163</t>
  </si>
  <si>
    <t>R164</t>
  </si>
  <si>
    <t>R165</t>
  </si>
  <si>
    <t>R166</t>
  </si>
  <si>
    <t>R167</t>
  </si>
  <si>
    <t>R167-1</t>
  </si>
  <si>
    <t>R170</t>
  </si>
  <si>
    <t>R171</t>
  </si>
  <si>
    <t>Ostale usluge(čistaćica)</t>
  </si>
  <si>
    <t>R168-1</t>
  </si>
  <si>
    <t>R168</t>
  </si>
  <si>
    <t>R169</t>
  </si>
  <si>
    <t>R160-K</t>
  </si>
  <si>
    <t>R160-1K</t>
  </si>
  <si>
    <t>R162-K</t>
  </si>
  <si>
    <t>R162-1K</t>
  </si>
  <si>
    <t>R166-K</t>
  </si>
  <si>
    <t>R166-1K</t>
  </si>
  <si>
    <t>R167-1K</t>
  </si>
  <si>
    <t>R168-1K</t>
  </si>
  <si>
    <t>Ostale usluge - čistačica</t>
  </si>
  <si>
    <t>R171-K</t>
  </si>
  <si>
    <t>R167-K</t>
  </si>
  <si>
    <t>R168-K</t>
  </si>
  <si>
    <t>Putni troškovi za učesnike programa</t>
  </si>
  <si>
    <t>R174-2</t>
  </si>
  <si>
    <t>R184</t>
  </si>
  <si>
    <t>R185</t>
  </si>
  <si>
    <t>R178</t>
  </si>
  <si>
    <t>R179</t>
  </si>
  <si>
    <t>R180</t>
  </si>
  <si>
    <t>R181</t>
  </si>
  <si>
    <t>Ostale intelektualne usluge</t>
  </si>
  <si>
    <t>R186</t>
  </si>
  <si>
    <t>R187</t>
  </si>
  <si>
    <t>R183</t>
  </si>
  <si>
    <t>Bankarske usluge</t>
  </si>
  <si>
    <t>Knjige za knjižnicu</t>
  </si>
  <si>
    <t>R172</t>
  </si>
  <si>
    <t>R172-K</t>
  </si>
  <si>
    <t>R173</t>
  </si>
  <si>
    <t>Knjige za knjižnicu - drugi proračuni</t>
  </si>
  <si>
    <t>R173-1</t>
  </si>
  <si>
    <t>R175-1</t>
  </si>
  <si>
    <t>R172-K1</t>
  </si>
  <si>
    <t>R175-K</t>
  </si>
  <si>
    <t>R177</t>
  </si>
  <si>
    <t>R188</t>
  </si>
  <si>
    <t>Namještaj za knjige</t>
  </si>
  <si>
    <t>Članak 4.</t>
  </si>
  <si>
    <t>na snagu dan nakon objave.</t>
  </si>
  <si>
    <t>Godišnji izvještaj o izvršenju Proračuna Grada Zlatara za 2020. godinu objavljuje se u "Službenom glasniku Krapinsko-zagorske županije", a stupa</t>
  </si>
  <si>
    <t>GRAD ZLATAR</t>
  </si>
  <si>
    <t>GRADSKO  VIJEĆE</t>
  </si>
  <si>
    <t>KLASA: 400-04/21-01/09</t>
  </si>
  <si>
    <t>PREDSJEDNIK GRADSKOG VIJEĆA</t>
  </si>
  <si>
    <t>proračunu ("Narodne novine" br. 87/08., 136/12.  i  15/15.), Gradsko vijeće Grada Zlatara na 33. sjednici održanoj 17. ožujka  2021. godine donijelo je</t>
  </si>
  <si>
    <t>Zlatar, 17. ožujka 2021.</t>
  </si>
  <si>
    <t>URBROJ:2211/01-01-21-4</t>
  </si>
  <si>
    <t>Danijela Findak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</si>
</sst>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34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right"/>
    </xf>
    <xf numFmtId="0" fontId="6" fillId="34" borderId="0" xfId="0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4" fontId="8" fillId="35" borderId="0" xfId="0" applyNumberFormat="1" applyFont="1" applyFill="1" applyAlignment="1">
      <alignment/>
    </xf>
    <xf numFmtId="10" fontId="8" fillId="35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171" fontId="6" fillId="34" borderId="0" xfId="59" applyFont="1" applyFill="1" applyAlignment="1">
      <alignment/>
    </xf>
    <xf numFmtId="0" fontId="9" fillId="0" borderId="0" xfId="0" applyFont="1" applyAlignment="1">
      <alignment wrapText="1"/>
    </xf>
    <xf numFmtId="4" fontId="2" fillId="34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 wrapText="1"/>
    </xf>
    <xf numFmtId="4" fontId="10" fillId="36" borderId="0" xfId="0" applyNumberFormat="1" applyFont="1" applyFill="1" applyAlignment="1">
      <alignment wrapText="1"/>
    </xf>
    <xf numFmtId="4" fontId="3" fillId="36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3" fillId="33" borderId="0" xfId="0" applyFont="1" applyFill="1" applyAlignment="1">
      <alignment horizontal="right" wrapText="1"/>
    </xf>
    <xf numFmtId="4" fontId="11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171" fontId="6" fillId="34" borderId="0" xfId="59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0"/>
  <sheetViews>
    <sheetView tabSelected="1" zoomScalePageLayoutView="0" workbookViewId="0" topLeftCell="A1066">
      <selection activeCell="I1081" sqref="I1081"/>
    </sheetView>
  </sheetViews>
  <sheetFormatPr defaultColWidth="9.140625" defaultRowHeight="12.75"/>
  <cols>
    <col min="1" max="1" width="8.7109375" style="0" customWidth="1"/>
    <col min="2" max="2" width="8.140625" style="0" customWidth="1"/>
    <col min="3" max="3" width="37.7109375" style="0" customWidth="1"/>
    <col min="4" max="4" width="15.140625" style="0" customWidth="1"/>
    <col min="5" max="5" width="17.7109375" style="0" customWidth="1"/>
    <col min="6" max="6" width="15.140625" style="0" customWidth="1"/>
    <col min="7" max="7" width="12.7109375" style="0" customWidth="1"/>
    <col min="8" max="8" width="8.421875" style="0" customWidth="1"/>
  </cols>
  <sheetData>
    <row r="1" ht="12.75">
      <c r="A1" t="s">
        <v>359</v>
      </c>
    </row>
    <row r="2" ht="12.75">
      <c r="A2" t="s">
        <v>1240</v>
      </c>
    </row>
    <row r="4" spans="1:8" ht="12.75">
      <c r="A4" s="48" t="s">
        <v>333</v>
      </c>
      <c r="B4" s="48"/>
      <c r="C4" s="48"/>
      <c r="D4" s="48"/>
      <c r="E4" s="48"/>
      <c r="F4" s="48"/>
      <c r="G4" s="48"/>
      <c r="H4" s="48"/>
    </row>
    <row r="6" spans="1:8" ht="12.75">
      <c r="A6" s="48" t="s">
        <v>334</v>
      </c>
      <c r="B6" s="48"/>
      <c r="C6" s="48"/>
      <c r="D6" s="48"/>
      <c r="E6" s="48"/>
      <c r="F6" s="48"/>
      <c r="G6" s="48"/>
      <c r="H6" s="48"/>
    </row>
    <row r="7" ht="18">
      <c r="C7" s="6"/>
    </row>
    <row r="8" spans="2:3" ht="18">
      <c r="B8" t="s">
        <v>336</v>
      </c>
      <c r="C8" s="6"/>
    </row>
    <row r="9" spans="2:3" ht="12.75">
      <c r="B9" s="9" t="s">
        <v>335</v>
      </c>
      <c r="C9" s="9"/>
    </row>
    <row r="10" spans="2:8" ht="25.5">
      <c r="B10" s="7" t="s">
        <v>0</v>
      </c>
      <c r="C10" s="7" t="s">
        <v>0</v>
      </c>
      <c r="D10" s="44" t="s">
        <v>1</v>
      </c>
      <c r="E10" s="44" t="s">
        <v>2</v>
      </c>
      <c r="F10" s="44" t="s">
        <v>3</v>
      </c>
      <c r="G10" s="44" t="s">
        <v>4</v>
      </c>
      <c r="H10" s="44" t="s">
        <v>5</v>
      </c>
    </row>
    <row r="11" spans="2:8" ht="12.75">
      <c r="B11" s="8" t="s">
        <v>6</v>
      </c>
      <c r="C11" s="8"/>
      <c r="D11" s="8"/>
      <c r="E11" s="8"/>
      <c r="F11" s="8"/>
      <c r="G11" s="8"/>
      <c r="H11" s="8"/>
    </row>
    <row r="12" spans="2:8" ht="12.75">
      <c r="B12" s="2" t="s">
        <v>7</v>
      </c>
      <c r="C12" s="5" t="s">
        <v>8</v>
      </c>
      <c r="D12" s="3">
        <v>22089382.87</v>
      </c>
      <c r="E12" s="3">
        <v>33262532.77</v>
      </c>
      <c r="F12" s="3">
        <v>24238042.67</v>
      </c>
      <c r="G12" s="3">
        <f>F12/D12*100</f>
        <v>109.72711556789636</v>
      </c>
      <c r="H12" s="3">
        <f>F12/E12*100</f>
        <v>72.86890279101257</v>
      </c>
    </row>
    <row r="13" spans="2:8" ht="25.5">
      <c r="B13" s="2" t="s">
        <v>10</v>
      </c>
      <c r="C13" s="5" t="s">
        <v>11</v>
      </c>
      <c r="D13" s="3">
        <v>6369.95</v>
      </c>
      <c r="E13" s="3">
        <v>8000</v>
      </c>
      <c r="F13" s="3">
        <v>3198.62</v>
      </c>
      <c r="G13" s="3">
        <f>F13/D13*100</f>
        <v>50.21420890273865</v>
      </c>
      <c r="H13" s="3">
        <f>F13/E13*100</f>
        <v>39.98275</v>
      </c>
    </row>
    <row r="14" spans="2:8" ht="12.75">
      <c r="B14" s="2" t="s">
        <v>12</v>
      </c>
      <c r="C14" s="5" t="s">
        <v>13</v>
      </c>
      <c r="D14" s="3">
        <v>14169982.05</v>
      </c>
      <c r="E14" s="3">
        <v>17185773.85</v>
      </c>
      <c r="F14" s="3">
        <v>14213193.04</v>
      </c>
      <c r="G14" s="3">
        <f>F14/D14*100</f>
        <v>100.30494738700109</v>
      </c>
      <c r="H14" s="3">
        <f>F14/E14*100</f>
        <v>82.70324725586912</v>
      </c>
    </row>
    <row r="15" spans="2:8" ht="25.5">
      <c r="B15" s="2" t="s">
        <v>14</v>
      </c>
      <c r="C15" s="5" t="s">
        <v>15</v>
      </c>
      <c r="D15" s="3">
        <v>7829633.07</v>
      </c>
      <c r="E15" s="3">
        <v>26306843.3</v>
      </c>
      <c r="F15" s="3">
        <v>18664246.24</v>
      </c>
      <c r="G15" s="3">
        <f>F15/D15*100</f>
        <v>238.37957760132937</v>
      </c>
      <c r="H15" s="3">
        <f>F15/E15*100</f>
        <v>70.9482548976144</v>
      </c>
    </row>
    <row r="16" spans="2:8" ht="12.75">
      <c r="B16" s="2" t="s">
        <v>16</v>
      </c>
      <c r="C16" s="5" t="s">
        <v>17</v>
      </c>
      <c r="D16" s="3">
        <v>96137.7</v>
      </c>
      <c r="E16" s="3">
        <f>E12+E13-E14-E15</f>
        <v>-10222084.380000003</v>
      </c>
      <c r="F16" s="3">
        <f>F12+F13-F14-F15</f>
        <v>-8636197.989999995</v>
      </c>
      <c r="G16" s="3">
        <f>F16/D16*100</f>
        <v>-8983.154360880273</v>
      </c>
      <c r="H16" s="3">
        <f>F16/E16*100</f>
        <v>84.48568480707446</v>
      </c>
    </row>
    <row r="17" spans="2:8" ht="12.75">
      <c r="B17" s="8" t="s">
        <v>18</v>
      </c>
      <c r="C17" s="8"/>
      <c r="D17" s="8"/>
      <c r="E17" s="8"/>
      <c r="F17" s="8"/>
      <c r="G17" s="8"/>
      <c r="H17" s="8"/>
    </row>
    <row r="18" spans="2:8" ht="25.5">
      <c r="B18" s="2" t="s">
        <v>19</v>
      </c>
      <c r="C18" s="5" t="s">
        <v>20</v>
      </c>
      <c r="D18" s="3">
        <v>0</v>
      </c>
      <c r="E18" s="3">
        <v>11805750</v>
      </c>
      <c r="F18" s="3">
        <v>9694126.29</v>
      </c>
      <c r="G18" s="3">
        <v>0</v>
      </c>
      <c r="H18" s="3">
        <f>F18/E18*100</f>
        <v>82.11359964424115</v>
      </c>
    </row>
    <row r="19" spans="2:8" ht="25.5">
      <c r="B19" s="2" t="s">
        <v>22</v>
      </c>
      <c r="C19" s="5" t="s">
        <v>23</v>
      </c>
      <c r="D19" s="3">
        <v>1039429.29</v>
      </c>
      <c r="E19" s="3">
        <v>1675000</v>
      </c>
      <c r="F19" s="3">
        <v>1102526.34</v>
      </c>
      <c r="G19" s="3">
        <f>F19/D19*100</f>
        <v>106.07035520424868</v>
      </c>
      <c r="H19" s="3">
        <f>F19/E19*100</f>
        <v>65.8224680597015</v>
      </c>
    </row>
    <row r="20" spans="2:8" ht="12.75">
      <c r="B20" s="2" t="s">
        <v>16</v>
      </c>
      <c r="C20" s="5" t="s">
        <v>24</v>
      </c>
      <c r="D20" s="3">
        <v>-1039429.29</v>
      </c>
      <c r="E20" s="3">
        <f>E18-E19</f>
        <v>10130750</v>
      </c>
      <c r="F20" s="3">
        <f>F18-F19</f>
        <v>8591599.95</v>
      </c>
      <c r="G20" s="3">
        <f>F20/D20*100</f>
        <v>-826.5689674763735</v>
      </c>
      <c r="H20" s="3">
        <f>F20/E20*100</f>
        <v>84.80714606519754</v>
      </c>
    </row>
    <row r="21" spans="2:8" ht="12.75">
      <c r="B21" s="8" t="s">
        <v>25</v>
      </c>
      <c r="C21" s="8"/>
      <c r="D21" s="8"/>
      <c r="E21" s="8"/>
      <c r="F21" s="8"/>
      <c r="G21" s="8"/>
      <c r="H21" s="8"/>
    </row>
    <row r="22" spans="2:8" ht="25.5">
      <c r="B22" s="2" t="s">
        <v>16</v>
      </c>
      <c r="C22" s="5" t="s">
        <v>26</v>
      </c>
      <c r="D22" s="2" t="s">
        <v>21</v>
      </c>
      <c r="E22" s="3">
        <v>73334.38</v>
      </c>
      <c r="F22" s="3"/>
      <c r="G22" s="3">
        <v>0</v>
      </c>
      <c r="H22" s="10">
        <v>0</v>
      </c>
    </row>
    <row r="23" ht="12.75"/>
    <row r="24" spans="2:8" ht="51">
      <c r="B24" s="2" t="s">
        <v>16</v>
      </c>
      <c r="C24" s="5" t="s">
        <v>27</v>
      </c>
      <c r="D24" s="3">
        <v>-943291.59</v>
      </c>
      <c r="E24" s="3">
        <v>0</v>
      </c>
      <c r="F24" s="3">
        <f>F20+F16</f>
        <v>-44598.03999999538</v>
      </c>
      <c r="G24" s="3">
        <f>F24/D24*100</f>
        <v>4.727916634981913</v>
      </c>
      <c r="H24" s="10" t="s">
        <v>9</v>
      </c>
    </row>
    <row r="26" spans="2:8" ht="30" customHeight="1">
      <c r="B26" s="7" t="s">
        <v>28</v>
      </c>
      <c r="C26" s="7" t="s">
        <v>29</v>
      </c>
      <c r="D26" s="44" t="s">
        <v>1</v>
      </c>
      <c r="E26" s="44" t="s">
        <v>30</v>
      </c>
      <c r="F26" s="44" t="s">
        <v>31</v>
      </c>
      <c r="G26" s="44" t="s">
        <v>32</v>
      </c>
      <c r="H26" s="44" t="s">
        <v>5</v>
      </c>
    </row>
    <row r="27" spans="2:8" ht="12.75">
      <c r="B27" s="8" t="s">
        <v>6</v>
      </c>
      <c r="C27" s="8"/>
      <c r="D27" s="8"/>
      <c r="E27" s="8"/>
      <c r="F27" s="8"/>
      <c r="G27" s="8"/>
      <c r="H27" s="8"/>
    </row>
    <row r="28" spans="2:8" ht="12.75">
      <c r="B28" s="5" t="s">
        <v>7</v>
      </c>
      <c r="C28" s="5" t="s">
        <v>8</v>
      </c>
      <c r="D28" s="3">
        <v>22089382.87</v>
      </c>
      <c r="E28" s="3">
        <v>33262532.77</v>
      </c>
      <c r="F28" s="3">
        <v>24238042.67</v>
      </c>
      <c r="G28" s="12">
        <f aca="true" t="shared" si="0" ref="G28:G56">F28/D28*100</f>
        <v>109.72711556789636</v>
      </c>
      <c r="H28" s="12">
        <f>F28/E28*100</f>
        <v>72.86890279101257</v>
      </c>
    </row>
    <row r="29" spans="2:8" ht="12.75">
      <c r="B29" s="5" t="s">
        <v>33</v>
      </c>
      <c r="C29" s="5" t="s">
        <v>34</v>
      </c>
      <c r="D29" s="3">
        <v>14230990.1</v>
      </c>
      <c r="E29" s="3">
        <v>15696973.62</v>
      </c>
      <c r="F29" s="3">
        <v>13497646.96</v>
      </c>
      <c r="G29" s="12">
        <f t="shared" si="0"/>
        <v>94.84685791468578</v>
      </c>
      <c r="H29" s="12">
        <f>F29/E29*100</f>
        <v>85.98884910402239</v>
      </c>
    </row>
    <row r="30" spans="2:8" ht="12.75">
      <c r="B30" s="5" t="s">
        <v>35</v>
      </c>
      <c r="C30" s="5" t="s">
        <v>36</v>
      </c>
      <c r="D30" s="3">
        <v>13369345.37</v>
      </c>
      <c r="E30" s="3">
        <v>15015973.62</v>
      </c>
      <c r="F30" s="3">
        <v>12910677.84</v>
      </c>
      <c r="G30" s="12">
        <f t="shared" si="0"/>
        <v>96.56925962112385</v>
      </c>
      <c r="H30" s="12">
        <f>F30/E30*100</f>
        <v>85.97962520927764</v>
      </c>
    </row>
    <row r="31" spans="2:8" ht="25.5">
      <c r="B31" t="s">
        <v>37</v>
      </c>
      <c r="C31" s="4" t="s">
        <v>38</v>
      </c>
      <c r="D31" s="1">
        <v>13794756.44</v>
      </c>
      <c r="F31" s="1">
        <v>13606964.22</v>
      </c>
      <c r="G31" s="1">
        <f t="shared" si="0"/>
        <v>98.63866954942773</v>
      </c>
      <c r="H31" s="3"/>
    </row>
    <row r="32" spans="2:8" ht="25.5">
      <c r="B32" t="s">
        <v>39</v>
      </c>
      <c r="C32" s="4" t="s">
        <v>40</v>
      </c>
      <c r="D32" s="1">
        <v>-296946.56</v>
      </c>
      <c r="F32" s="1">
        <v>-566776.76</v>
      </c>
      <c r="G32" s="1">
        <f t="shared" si="0"/>
        <v>190.86826936132886</v>
      </c>
      <c r="H32" s="3"/>
    </row>
    <row r="33" spans="2:8" ht="25.5">
      <c r="B33" t="s">
        <v>41</v>
      </c>
      <c r="C33" s="4" t="s">
        <v>42</v>
      </c>
      <c r="D33" s="1">
        <v>-128464.51</v>
      </c>
      <c r="F33" s="1">
        <v>-129509.62</v>
      </c>
      <c r="G33" s="1">
        <f t="shared" si="0"/>
        <v>100.81353986404493</v>
      </c>
      <c r="H33" s="3"/>
    </row>
    <row r="34" spans="2:8" ht="12.75">
      <c r="B34" s="5" t="s">
        <v>43</v>
      </c>
      <c r="C34" s="5" t="s">
        <v>44</v>
      </c>
      <c r="D34" s="3">
        <v>745954.55</v>
      </c>
      <c r="E34" s="3">
        <v>529000</v>
      </c>
      <c r="F34" s="3">
        <v>487453.11</v>
      </c>
      <c r="G34" s="12">
        <f t="shared" si="0"/>
        <v>65.34622116052512</v>
      </c>
      <c r="H34" s="3">
        <f>F34/E34*100</f>
        <v>92.14614555765596</v>
      </c>
    </row>
    <row r="35" spans="2:8" ht="25.5">
      <c r="B35" t="s">
        <v>45</v>
      </c>
      <c r="C35" s="4" t="s">
        <v>46</v>
      </c>
      <c r="D35" s="1">
        <v>70924.83</v>
      </c>
      <c r="F35" s="1">
        <v>62923.34</v>
      </c>
      <c r="G35" s="1">
        <f t="shared" si="0"/>
        <v>88.71835152794867</v>
      </c>
      <c r="H35" s="3"/>
    </row>
    <row r="36" spans="2:8" ht="12.75">
      <c r="B36" t="s">
        <v>47</v>
      </c>
      <c r="C36" s="4" t="s">
        <v>48</v>
      </c>
      <c r="D36" s="1">
        <v>675029.72</v>
      </c>
      <c r="F36" s="1">
        <v>424529.77</v>
      </c>
      <c r="G36" s="1">
        <f t="shared" si="0"/>
        <v>62.8905302125068</v>
      </c>
      <c r="H36" s="3"/>
    </row>
    <row r="37" spans="2:8" ht="12.75">
      <c r="B37" s="5" t="s">
        <v>49</v>
      </c>
      <c r="C37" s="5" t="s">
        <v>50</v>
      </c>
      <c r="D37" s="3">
        <v>115690.18</v>
      </c>
      <c r="E37" s="3">
        <v>152000</v>
      </c>
      <c r="F37" s="3">
        <v>99516.01</v>
      </c>
      <c r="G37" s="12">
        <f t="shared" si="0"/>
        <v>86.01940977185791</v>
      </c>
      <c r="H37" s="3">
        <f>F37/E37*100</f>
        <v>65.47105921052632</v>
      </c>
    </row>
    <row r="38" spans="2:8" ht="12.75">
      <c r="B38" t="s">
        <v>51</v>
      </c>
      <c r="C38" s="4" t="s">
        <v>52</v>
      </c>
      <c r="D38" s="1">
        <v>94790.18</v>
      </c>
      <c r="F38" s="1">
        <v>99516.01</v>
      </c>
      <c r="G38" s="1">
        <f t="shared" si="0"/>
        <v>104.9855691802674</v>
      </c>
      <c r="H38" s="3"/>
    </row>
    <row r="39" spans="2:8" ht="25.5">
      <c r="B39" t="s">
        <v>53</v>
      </c>
      <c r="C39" s="4" t="s">
        <v>54</v>
      </c>
      <c r="D39" s="1">
        <v>20900</v>
      </c>
      <c r="F39" s="1">
        <v>0</v>
      </c>
      <c r="G39" s="1">
        <f t="shared" si="0"/>
        <v>0</v>
      </c>
      <c r="H39" s="3"/>
    </row>
    <row r="40" spans="2:8" ht="25.5">
      <c r="B40" s="5" t="s">
        <v>55</v>
      </c>
      <c r="C40" s="5" t="s">
        <v>56</v>
      </c>
      <c r="D40" s="3">
        <v>3550149.82</v>
      </c>
      <c r="E40" s="3">
        <v>12519123.15</v>
      </c>
      <c r="F40" s="3">
        <v>6762940.94</v>
      </c>
      <c r="G40" s="12">
        <f t="shared" si="0"/>
        <v>190.49733906722847</v>
      </c>
      <c r="H40" s="3">
        <f>F40/E40*100</f>
        <v>54.02088356323901</v>
      </c>
    </row>
    <row r="41" spans="2:8" ht="12.75">
      <c r="B41" s="5" t="s">
        <v>57</v>
      </c>
      <c r="C41" s="5" t="s">
        <v>58</v>
      </c>
      <c r="D41" s="3">
        <v>2220604.03</v>
      </c>
      <c r="E41" s="3">
        <v>4223013.15</v>
      </c>
      <c r="F41" s="3">
        <v>2114122.63</v>
      </c>
      <c r="G41" s="12">
        <f t="shared" si="0"/>
        <v>95.20484523303328</v>
      </c>
      <c r="H41" s="3">
        <f>F41/E41*100</f>
        <v>50.06194759303555</v>
      </c>
    </row>
    <row r="42" spans="2:8" ht="25.5">
      <c r="B42" t="s">
        <v>59</v>
      </c>
      <c r="C42" s="4" t="s">
        <v>60</v>
      </c>
      <c r="D42" s="1">
        <v>206947.34</v>
      </c>
      <c r="E42" s="11"/>
      <c r="F42" s="1">
        <v>757220.63</v>
      </c>
      <c r="G42" s="1">
        <f t="shared" si="0"/>
        <v>365.900151217213</v>
      </c>
      <c r="H42" s="3"/>
    </row>
    <row r="43" spans="2:8" ht="25.5">
      <c r="B43" t="s">
        <v>61</v>
      </c>
      <c r="C43" s="4" t="s">
        <v>62</v>
      </c>
      <c r="D43" s="1">
        <v>2013656.69</v>
      </c>
      <c r="E43" s="11"/>
      <c r="F43" s="1">
        <v>1356902</v>
      </c>
      <c r="G43" s="1">
        <f t="shared" si="0"/>
        <v>67.3849721622607</v>
      </c>
      <c r="H43" s="3"/>
    </row>
    <row r="44" spans="2:8" ht="12.75">
      <c r="B44" s="5" t="s">
        <v>63</v>
      </c>
      <c r="C44" s="5" t="s">
        <v>64</v>
      </c>
      <c r="D44" s="3">
        <v>628711.96</v>
      </c>
      <c r="E44" s="3">
        <v>467000</v>
      </c>
      <c r="F44" s="3">
        <v>255164.86</v>
      </c>
      <c r="G44" s="12">
        <f t="shared" si="0"/>
        <v>40.585335771248886</v>
      </c>
      <c r="H44" s="3">
        <f>F44/E44*100</f>
        <v>54.639156316916484</v>
      </c>
    </row>
    <row r="45" spans="2:8" ht="25.5">
      <c r="B45" t="s">
        <v>65</v>
      </c>
      <c r="C45" s="4" t="s">
        <v>66</v>
      </c>
      <c r="D45" s="1">
        <v>141203.06</v>
      </c>
      <c r="E45" s="11"/>
      <c r="F45" s="1">
        <v>0</v>
      </c>
      <c r="G45" s="1">
        <f t="shared" si="0"/>
        <v>0</v>
      </c>
      <c r="H45" s="3"/>
    </row>
    <row r="46" spans="2:8" ht="25.5">
      <c r="B46" t="s">
        <v>67</v>
      </c>
      <c r="C46" s="4" t="s">
        <v>68</v>
      </c>
      <c r="D46" s="1">
        <v>487508.9</v>
      </c>
      <c r="E46" s="11"/>
      <c r="F46" s="1">
        <v>255164.86</v>
      </c>
      <c r="G46" s="1">
        <f t="shared" si="0"/>
        <v>52.340554192959345</v>
      </c>
      <c r="H46" s="3"/>
    </row>
    <row r="47" spans="2:8" ht="25.5">
      <c r="B47" s="5" t="s">
        <v>69</v>
      </c>
      <c r="C47" s="5" t="s">
        <v>70</v>
      </c>
      <c r="D47" s="3">
        <v>315430</v>
      </c>
      <c r="E47" s="3">
        <v>209360</v>
      </c>
      <c r="F47" s="3">
        <v>220112.5</v>
      </c>
      <c r="G47" s="12">
        <f t="shared" si="0"/>
        <v>69.78172653203563</v>
      </c>
      <c r="H47" s="3">
        <f>F47/E47*100</f>
        <v>105.13589033244173</v>
      </c>
    </row>
    <row r="48" spans="2:8" ht="25.5">
      <c r="B48" t="s">
        <v>71</v>
      </c>
      <c r="C48" s="4" t="s">
        <v>72</v>
      </c>
      <c r="D48" s="1">
        <v>262430</v>
      </c>
      <c r="E48" s="11"/>
      <c r="F48" s="1">
        <v>167112.5</v>
      </c>
      <c r="G48" s="1">
        <f t="shared" si="0"/>
        <v>63.67888579811759</v>
      </c>
      <c r="H48" s="3"/>
    </row>
    <row r="49" spans="2:8" ht="38.25">
      <c r="B49" t="s">
        <v>73</v>
      </c>
      <c r="C49" s="4" t="s">
        <v>74</v>
      </c>
      <c r="D49" s="1">
        <v>53000</v>
      </c>
      <c r="E49" s="11"/>
      <c r="F49" s="1">
        <v>53000</v>
      </c>
      <c r="G49" s="1">
        <f t="shared" si="0"/>
        <v>100</v>
      </c>
      <c r="H49" s="3"/>
    </row>
    <row r="50" spans="2:8" ht="25.5">
      <c r="B50" s="5" t="s">
        <v>75</v>
      </c>
      <c r="C50" s="5" t="s">
        <v>76</v>
      </c>
      <c r="D50" s="3">
        <v>385403.83</v>
      </c>
      <c r="E50" s="3">
        <v>7619750</v>
      </c>
      <c r="F50" s="3">
        <v>4173540.95</v>
      </c>
      <c r="G50" s="12">
        <f t="shared" si="0"/>
        <v>1082.9007459526285</v>
      </c>
      <c r="H50" s="3">
        <f>F50/E50*100</f>
        <v>54.77267561271696</v>
      </c>
    </row>
    <row r="51" spans="2:8" ht="25.5">
      <c r="B51" t="s">
        <v>77</v>
      </c>
      <c r="C51" s="4" t="s">
        <v>78</v>
      </c>
      <c r="D51" s="1">
        <v>110625</v>
      </c>
      <c r="E51" s="11"/>
      <c r="F51" s="1">
        <v>453790.95</v>
      </c>
      <c r="G51" s="1">
        <f t="shared" si="0"/>
        <v>410.2065084745763</v>
      </c>
      <c r="H51" s="3"/>
    </row>
    <row r="52" spans="2:8" ht="25.5">
      <c r="B52" t="s">
        <v>79</v>
      </c>
      <c r="C52" s="4" t="s">
        <v>80</v>
      </c>
      <c r="D52" s="1">
        <v>274778.83</v>
      </c>
      <c r="E52" s="11"/>
      <c r="F52" s="1">
        <v>3719750</v>
      </c>
      <c r="G52" s="1">
        <f t="shared" si="0"/>
        <v>1353.7251032039112</v>
      </c>
      <c r="H52" s="3"/>
    </row>
    <row r="53" spans="2:8" ht="12.75">
      <c r="B53" s="5" t="s">
        <v>81</v>
      </c>
      <c r="C53" s="5" t="s">
        <v>82</v>
      </c>
      <c r="D53" s="3">
        <v>344062.31</v>
      </c>
      <c r="E53" s="3">
        <v>404036</v>
      </c>
      <c r="F53" s="3">
        <v>241219.63</v>
      </c>
      <c r="G53" s="12">
        <f t="shared" si="0"/>
        <v>70.10928630921534</v>
      </c>
      <c r="H53" s="3">
        <f>F53/E53*100</f>
        <v>59.70250918235009</v>
      </c>
    </row>
    <row r="54" spans="2:8" ht="12.75">
      <c r="B54" s="5" t="s">
        <v>83</v>
      </c>
      <c r="C54" s="5" t="s">
        <v>84</v>
      </c>
      <c r="D54" s="3">
        <v>33352.15</v>
      </c>
      <c r="E54" s="3">
        <v>20036</v>
      </c>
      <c r="F54" s="3">
        <v>5710.01</v>
      </c>
      <c r="G54" s="12">
        <f t="shared" si="0"/>
        <v>17.120365553644966</v>
      </c>
      <c r="H54" s="3">
        <f>F54/E54*100</f>
        <v>28.498752245957277</v>
      </c>
    </row>
    <row r="55" spans="2:8" ht="25.5">
      <c r="B55" t="s">
        <v>85</v>
      </c>
      <c r="C55" s="4" t="s">
        <v>86</v>
      </c>
      <c r="D55" s="1">
        <v>34.57</v>
      </c>
      <c r="E55" s="11"/>
      <c r="F55" s="1">
        <v>46.03</v>
      </c>
      <c r="G55" s="1">
        <f t="shared" si="0"/>
        <v>133.1501301706682</v>
      </c>
      <c r="H55" s="3"/>
    </row>
    <row r="56" spans="2:8" ht="12.75">
      <c r="B56" t="s">
        <v>87</v>
      </c>
      <c r="C56" s="4" t="s">
        <v>88</v>
      </c>
      <c r="D56" s="1">
        <v>33317.58</v>
      </c>
      <c r="E56" s="11"/>
      <c r="F56" s="1">
        <v>5663.98</v>
      </c>
      <c r="G56" s="1">
        <f t="shared" si="0"/>
        <v>16.999974187801154</v>
      </c>
      <c r="H56" s="3"/>
    </row>
    <row r="57" spans="2:8" ht="38.25">
      <c r="B57" t="s">
        <v>89</v>
      </c>
      <c r="C57" s="4" t="s">
        <v>90</v>
      </c>
      <c r="D57" s="1">
        <v>0</v>
      </c>
      <c r="E57" s="11"/>
      <c r="F57" s="1">
        <v>0</v>
      </c>
      <c r="G57" s="1">
        <v>0</v>
      </c>
      <c r="H57" s="3"/>
    </row>
    <row r="58" spans="2:8" ht="12.75">
      <c r="B58" s="5" t="s">
        <v>91</v>
      </c>
      <c r="C58" s="5" t="s">
        <v>92</v>
      </c>
      <c r="D58" s="3">
        <v>310710.16</v>
      </c>
      <c r="E58" s="3">
        <v>384000</v>
      </c>
      <c r="F58" s="3">
        <v>235509.62</v>
      </c>
      <c r="G58" s="12">
        <f aca="true" t="shared" si="1" ref="G58:G65">F58/D58*100</f>
        <v>75.79720598772825</v>
      </c>
      <c r="H58" s="3">
        <f>F58/E58*100</f>
        <v>61.33063020833334</v>
      </c>
    </row>
    <row r="59" spans="2:8" ht="12.75">
      <c r="B59" t="s">
        <v>93</v>
      </c>
      <c r="C59" s="4" t="s">
        <v>94</v>
      </c>
      <c r="D59" s="1">
        <v>10791.8</v>
      </c>
      <c r="E59" s="11"/>
      <c r="F59" s="1">
        <v>11663.2</v>
      </c>
      <c r="G59" s="1">
        <f t="shared" si="1"/>
        <v>108.07464927074261</v>
      </c>
      <c r="H59" s="3"/>
    </row>
    <row r="60" spans="2:8" ht="12.75">
      <c r="B60" t="s">
        <v>95</v>
      </c>
      <c r="C60" s="4" t="s">
        <v>96</v>
      </c>
      <c r="D60" s="1">
        <v>247.97</v>
      </c>
      <c r="E60" s="11"/>
      <c r="F60" s="1">
        <v>247.97</v>
      </c>
      <c r="G60" s="1">
        <f t="shared" si="1"/>
        <v>100</v>
      </c>
      <c r="H60" s="3"/>
    </row>
    <row r="61" spans="2:8" ht="25.5">
      <c r="B61" t="s">
        <v>97</v>
      </c>
      <c r="C61" s="4" t="s">
        <v>98</v>
      </c>
      <c r="D61" s="1">
        <v>271409.1</v>
      </c>
      <c r="E61" s="11"/>
      <c r="F61" s="1">
        <v>202116.98</v>
      </c>
      <c r="G61" s="1">
        <f t="shared" si="1"/>
        <v>74.46949273255761</v>
      </c>
      <c r="H61" s="3"/>
    </row>
    <row r="62" spans="2:8" ht="12.75">
      <c r="B62" t="s">
        <v>99</v>
      </c>
      <c r="C62" s="4" t="s">
        <v>100</v>
      </c>
      <c r="D62" s="1">
        <v>28261.29</v>
      </c>
      <c r="E62" s="11"/>
      <c r="F62" s="1">
        <v>21481.47</v>
      </c>
      <c r="G62" s="1">
        <f t="shared" si="1"/>
        <v>76.01022458635116</v>
      </c>
      <c r="H62" s="3"/>
    </row>
    <row r="63" spans="2:8" ht="38.25">
      <c r="B63" s="5" t="s">
        <v>101</v>
      </c>
      <c r="C63" s="5" t="s">
        <v>102</v>
      </c>
      <c r="D63" s="3">
        <v>3050707.48</v>
      </c>
      <c r="E63" s="3">
        <v>4370600</v>
      </c>
      <c r="F63" s="3">
        <v>3476358.94</v>
      </c>
      <c r="G63" s="12">
        <f t="shared" si="1"/>
        <v>113.95254913132477</v>
      </c>
      <c r="H63" s="3">
        <f>F63/E63*100</f>
        <v>79.5396270534938</v>
      </c>
    </row>
    <row r="64" spans="2:8" ht="12.75">
      <c r="B64" s="5" t="s">
        <v>103</v>
      </c>
      <c r="C64" s="5" t="s">
        <v>104</v>
      </c>
      <c r="D64" s="3">
        <v>75127.97</v>
      </c>
      <c r="E64" s="3">
        <v>201900</v>
      </c>
      <c r="F64" s="3">
        <v>72266.36</v>
      </c>
      <c r="G64" s="12">
        <f t="shared" si="1"/>
        <v>96.19101913708037</v>
      </c>
      <c r="H64" s="3">
        <f>F64/E64*100</f>
        <v>35.7931451213472</v>
      </c>
    </row>
    <row r="65" spans="2:8" ht="12.75">
      <c r="B65" t="s">
        <v>105</v>
      </c>
      <c r="C65" s="4" t="s">
        <v>106</v>
      </c>
      <c r="D65" s="1">
        <v>73493.32</v>
      </c>
      <c r="E65" s="11"/>
      <c r="F65" s="1">
        <v>72266.36</v>
      </c>
      <c r="G65" s="1">
        <f t="shared" si="1"/>
        <v>98.33051493659559</v>
      </c>
      <c r="H65" s="3"/>
    </row>
    <row r="66" spans="2:8" ht="12.75">
      <c r="B66" t="s">
        <v>107</v>
      </c>
      <c r="C66" s="4" t="s">
        <v>108</v>
      </c>
      <c r="D66" s="1">
        <v>1634.65</v>
      </c>
      <c r="E66" s="11"/>
      <c r="F66" s="1">
        <v>0</v>
      </c>
      <c r="G66" s="1">
        <v>0</v>
      </c>
      <c r="H66" s="3"/>
    </row>
    <row r="67" spans="2:8" ht="12.75">
      <c r="B67" s="5" t="s">
        <v>109</v>
      </c>
      <c r="C67" s="5" t="s">
        <v>110</v>
      </c>
      <c r="D67" s="3">
        <v>1742940.77</v>
      </c>
      <c r="E67" s="3">
        <v>2368700</v>
      </c>
      <c r="F67" s="3">
        <v>2250739.38</v>
      </c>
      <c r="G67" s="12">
        <f aca="true" t="shared" si="2" ref="G67:G82">F67/D67*100</f>
        <v>129.1345878609518</v>
      </c>
      <c r="H67" s="3">
        <f>F67/E67*100</f>
        <v>95.02002701903997</v>
      </c>
    </row>
    <row r="68" spans="2:8" ht="12.75">
      <c r="B68" t="s">
        <v>111</v>
      </c>
      <c r="C68" s="4" t="s">
        <v>112</v>
      </c>
      <c r="D68" s="1">
        <v>32154.27</v>
      </c>
      <c r="E68" s="11"/>
      <c r="F68" s="1">
        <v>10035.43</v>
      </c>
      <c r="G68" s="1">
        <f t="shared" si="2"/>
        <v>31.21025605619409</v>
      </c>
      <c r="H68" s="3"/>
    </row>
    <row r="69" spans="2:8" ht="12.75">
      <c r="B69" t="s">
        <v>113</v>
      </c>
      <c r="C69" s="4" t="s">
        <v>114</v>
      </c>
      <c r="D69" s="1">
        <v>1923.55</v>
      </c>
      <c r="E69" s="11"/>
      <c r="F69" s="1">
        <v>4434.83</v>
      </c>
      <c r="G69" s="1">
        <f t="shared" si="2"/>
        <v>230.55444360687272</v>
      </c>
      <c r="H69" s="3"/>
    </row>
    <row r="70" spans="2:8" ht="12.75">
      <c r="B70" t="s">
        <v>115</v>
      </c>
      <c r="C70" s="4" t="s">
        <v>116</v>
      </c>
      <c r="D70" s="1">
        <v>1708862.95</v>
      </c>
      <c r="E70" s="11"/>
      <c r="F70" s="1">
        <v>2236269.12</v>
      </c>
      <c r="G70" s="1">
        <f t="shared" si="2"/>
        <v>130.8629881641474</v>
      </c>
      <c r="H70" s="3"/>
    </row>
    <row r="71" spans="2:8" ht="12.75">
      <c r="B71" s="5" t="s">
        <v>117</v>
      </c>
      <c r="C71" s="5" t="s">
        <v>118</v>
      </c>
      <c r="D71" s="3">
        <v>1232638.74</v>
      </c>
      <c r="E71" s="3">
        <v>1800000</v>
      </c>
      <c r="F71" s="3">
        <v>1153353.2</v>
      </c>
      <c r="G71" s="12">
        <f t="shared" si="2"/>
        <v>93.56782020334684</v>
      </c>
      <c r="H71" s="3">
        <f>F71/E71*100</f>
        <v>64.07517777777777</v>
      </c>
    </row>
    <row r="72" spans="2:8" ht="12.75">
      <c r="B72" t="s">
        <v>119</v>
      </c>
      <c r="C72" s="4" t="s">
        <v>120</v>
      </c>
      <c r="D72" s="1">
        <v>112108.82</v>
      </c>
      <c r="E72" s="11"/>
      <c r="F72" s="1">
        <v>198095.58</v>
      </c>
      <c r="G72" s="1">
        <f t="shared" si="2"/>
        <v>176.69937120023204</v>
      </c>
      <c r="H72" s="3"/>
    </row>
    <row r="73" spans="2:8" ht="12.75">
      <c r="B73" t="s">
        <v>121</v>
      </c>
      <c r="C73" s="4" t="s">
        <v>122</v>
      </c>
      <c r="D73" s="1">
        <v>1120529.92</v>
      </c>
      <c r="E73" s="11"/>
      <c r="F73" s="1">
        <v>955257.62</v>
      </c>
      <c r="G73" s="1">
        <f t="shared" si="2"/>
        <v>85.25052325242686</v>
      </c>
      <c r="H73" s="3"/>
    </row>
    <row r="74" spans="2:8" ht="25.5">
      <c r="B74" s="5" t="s">
        <v>123</v>
      </c>
      <c r="C74" s="5" t="s">
        <v>124</v>
      </c>
      <c r="D74" s="3">
        <v>913473.16</v>
      </c>
      <c r="E74" s="3">
        <v>271800</v>
      </c>
      <c r="F74" s="3">
        <v>259876.2</v>
      </c>
      <c r="G74" s="12">
        <f t="shared" si="2"/>
        <v>28.449243106387495</v>
      </c>
      <c r="H74" s="3">
        <f>F74/E74*100</f>
        <v>95.61302428256072</v>
      </c>
    </row>
    <row r="75" spans="2:8" ht="25.5">
      <c r="B75" s="5" t="s">
        <v>125</v>
      </c>
      <c r="C75" s="5" t="s">
        <v>126</v>
      </c>
      <c r="D75" s="3">
        <v>80706.73</v>
      </c>
      <c r="E75" s="3">
        <v>150000</v>
      </c>
      <c r="F75" s="3">
        <v>149793.98</v>
      </c>
      <c r="G75" s="12">
        <f t="shared" si="2"/>
        <v>185.602836343388</v>
      </c>
      <c r="H75" s="3">
        <f>F75/E75*100</f>
        <v>99.86265333333334</v>
      </c>
    </row>
    <row r="76" spans="2:8" ht="12.75">
      <c r="B76" t="s">
        <v>127</v>
      </c>
      <c r="C76" s="4" t="s">
        <v>128</v>
      </c>
      <c r="D76" s="1">
        <v>80706.73</v>
      </c>
      <c r="E76" s="11"/>
      <c r="F76" s="1">
        <v>149793.98</v>
      </c>
      <c r="G76" s="1">
        <f t="shared" si="2"/>
        <v>185.602836343388</v>
      </c>
      <c r="H76" s="3"/>
    </row>
    <row r="77" spans="2:8" ht="25.5">
      <c r="B77" s="5" t="s">
        <v>129</v>
      </c>
      <c r="C77" s="5" t="s">
        <v>130</v>
      </c>
      <c r="D77" s="3">
        <v>832766.43</v>
      </c>
      <c r="E77" s="3">
        <v>121800</v>
      </c>
      <c r="F77" s="3">
        <v>110082.22</v>
      </c>
      <c r="G77" s="12">
        <f t="shared" si="2"/>
        <v>13.218858978261167</v>
      </c>
      <c r="H77" s="3">
        <f>F77/E77*100</f>
        <v>90.3794909688013</v>
      </c>
    </row>
    <row r="78" spans="2:8" ht="12.75">
      <c r="B78" t="s">
        <v>131</v>
      </c>
      <c r="C78" s="4" t="s">
        <v>132</v>
      </c>
      <c r="D78" s="1">
        <v>36942.68</v>
      </c>
      <c r="E78" s="11"/>
      <c r="F78" s="1">
        <v>25953.77</v>
      </c>
      <c r="G78" s="1">
        <f t="shared" si="2"/>
        <v>70.25416131152369</v>
      </c>
      <c r="H78" s="3"/>
    </row>
    <row r="79" spans="2:8" ht="12.75">
      <c r="B79" t="s">
        <v>133</v>
      </c>
      <c r="C79" s="4" t="s">
        <v>134</v>
      </c>
      <c r="D79" s="1">
        <v>795823.75</v>
      </c>
      <c r="E79" s="11"/>
      <c r="F79" s="1">
        <v>84128.45</v>
      </c>
      <c r="G79" s="1">
        <f t="shared" si="2"/>
        <v>10.57124143379737</v>
      </c>
      <c r="H79" s="3"/>
    </row>
    <row r="80" spans="2:8" ht="25.5">
      <c r="B80" s="5" t="s">
        <v>10</v>
      </c>
      <c r="C80" s="5" t="s">
        <v>135</v>
      </c>
      <c r="D80" s="3">
        <v>6369.95</v>
      </c>
      <c r="E80" s="3">
        <v>8000</v>
      </c>
      <c r="F80" s="3">
        <v>3198.62</v>
      </c>
      <c r="G80" s="12">
        <f t="shared" si="2"/>
        <v>50.21420890273865</v>
      </c>
      <c r="H80" s="3">
        <f>F80/E80*100</f>
        <v>39.98275</v>
      </c>
    </row>
    <row r="81" spans="2:8" ht="25.5">
      <c r="B81" s="5" t="s">
        <v>136</v>
      </c>
      <c r="C81" s="5" t="s">
        <v>137</v>
      </c>
      <c r="D81" s="3">
        <v>6369.95</v>
      </c>
      <c r="E81" s="3">
        <v>8000</v>
      </c>
      <c r="F81" s="3">
        <v>3198.62</v>
      </c>
      <c r="G81" s="12">
        <f t="shared" si="2"/>
        <v>50.21420890273865</v>
      </c>
      <c r="H81" s="3">
        <f>F81/E81*100</f>
        <v>39.98275</v>
      </c>
    </row>
    <row r="82" spans="2:8" ht="25.5">
      <c r="B82" s="5" t="s">
        <v>138</v>
      </c>
      <c r="C82" s="5" t="s">
        <v>139</v>
      </c>
      <c r="D82" s="3">
        <v>6369.95</v>
      </c>
      <c r="E82" s="3">
        <v>8000</v>
      </c>
      <c r="F82" s="3">
        <v>3198.62</v>
      </c>
      <c r="G82" s="12">
        <f t="shared" si="2"/>
        <v>50.21420890273865</v>
      </c>
      <c r="H82" s="3">
        <f>F82/E82*100</f>
        <v>39.98275</v>
      </c>
    </row>
    <row r="83" spans="2:8" ht="12.75">
      <c r="B83" t="s">
        <v>140</v>
      </c>
      <c r="C83" s="4" t="s">
        <v>141</v>
      </c>
      <c r="D83" s="1">
        <v>6369.95</v>
      </c>
      <c r="E83" s="11"/>
      <c r="F83" s="1">
        <v>0</v>
      </c>
      <c r="G83" s="1">
        <v>0</v>
      </c>
      <c r="H83" s="3"/>
    </row>
    <row r="84" spans="2:8" ht="12.75">
      <c r="B84" s="5" t="s">
        <v>12</v>
      </c>
      <c r="C84" s="5" t="s">
        <v>142</v>
      </c>
      <c r="D84" s="3">
        <v>14169982.05</v>
      </c>
      <c r="E84" s="3">
        <v>17185773.85</v>
      </c>
      <c r="F84" s="3">
        <v>14213193.04</v>
      </c>
      <c r="G84" s="18">
        <f>F84/D84*100</f>
        <v>100.30494738700109</v>
      </c>
      <c r="H84" s="10">
        <f>F84/E84*100</f>
        <v>82.70324725586912</v>
      </c>
    </row>
    <row r="85" spans="2:8" ht="12.75">
      <c r="B85" s="5" t="s">
        <v>143</v>
      </c>
      <c r="C85" s="5" t="s">
        <v>144</v>
      </c>
      <c r="D85" s="3">
        <v>3370491.52</v>
      </c>
      <c r="E85" s="3">
        <v>3696597.26</v>
      </c>
      <c r="F85" s="3">
        <v>3529291.85</v>
      </c>
      <c r="G85" s="18">
        <f aca="true" t="shared" si="3" ref="G85:G91">F85/D85*100</f>
        <v>104.71148878606287</v>
      </c>
      <c r="H85" s="10">
        <f>F85/E85*100</f>
        <v>95.47406984768475</v>
      </c>
    </row>
    <row r="86" spans="2:8" ht="12.75">
      <c r="B86" s="5" t="s">
        <v>145</v>
      </c>
      <c r="C86" s="5" t="s">
        <v>146</v>
      </c>
      <c r="D86" s="3">
        <v>2759984.93</v>
      </c>
      <c r="E86" s="3">
        <v>2989818.15</v>
      </c>
      <c r="F86" s="3">
        <v>2839259.99</v>
      </c>
      <c r="G86" s="18">
        <f t="shared" si="3"/>
        <v>102.87230046578553</v>
      </c>
      <c r="H86" s="10">
        <f>F86/E86*100</f>
        <v>94.96430376543137</v>
      </c>
    </row>
    <row r="87" spans="2:8" ht="12.75">
      <c r="B87" t="s">
        <v>147</v>
      </c>
      <c r="C87" s="4" t="s">
        <v>148</v>
      </c>
      <c r="D87" s="1">
        <v>2750659.15</v>
      </c>
      <c r="F87" s="1">
        <v>2839259.99</v>
      </c>
      <c r="G87" s="22">
        <f t="shared" si="3"/>
        <v>103.22107666447877</v>
      </c>
      <c r="H87" s="19"/>
    </row>
    <row r="88" spans="2:8" ht="12.75">
      <c r="B88" t="s">
        <v>149</v>
      </c>
      <c r="C88" s="4" t="s">
        <v>150</v>
      </c>
      <c r="D88" s="1">
        <v>9325.78</v>
      </c>
      <c r="F88" s="1">
        <v>0</v>
      </c>
      <c r="G88" s="22">
        <f t="shared" si="3"/>
        <v>0</v>
      </c>
      <c r="H88" s="19"/>
    </row>
    <row r="89" spans="2:8" ht="12.75">
      <c r="B89" s="5" t="s">
        <v>151</v>
      </c>
      <c r="C89" s="5" t="s">
        <v>152</v>
      </c>
      <c r="D89" s="3">
        <v>154531.24</v>
      </c>
      <c r="E89" s="3">
        <v>226600</v>
      </c>
      <c r="F89" s="3">
        <v>209474.1</v>
      </c>
      <c r="G89" s="23">
        <f t="shared" si="3"/>
        <v>135.55453253335702</v>
      </c>
      <c r="H89" s="10">
        <f>F89/E89*100</f>
        <v>92.44223300970874</v>
      </c>
    </row>
    <row r="90" spans="2:8" ht="12.75">
      <c r="B90" t="s">
        <v>153</v>
      </c>
      <c r="C90" s="4" t="s">
        <v>152</v>
      </c>
      <c r="D90" s="1">
        <v>154531.24</v>
      </c>
      <c r="F90" s="1">
        <v>209474.1</v>
      </c>
      <c r="G90" s="22">
        <f t="shared" si="3"/>
        <v>135.55453253335702</v>
      </c>
      <c r="H90" s="19"/>
    </row>
    <row r="91" spans="2:8" ht="12.75">
      <c r="B91" s="5" t="s">
        <v>154</v>
      </c>
      <c r="C91" s="5" t="s">
        <v>155</v>
      </c>
      <c r="D91" s="3">
        <v>455975.35</v>
      </c>
      <c r="E91" s="3">
        <v>480179.11</v>
      </c>
      <c r="F91" s="3">
        <v>480557.76</v>
      </c>
      <c r="G91" s="23">
        <f t="shared" si="3"/>
        <v>105.39117081658034</v>
      </c>
      <c r="H91" s="10">
        <f>F91/E91*100</f>
        <v>100.07885599188187</v>
      </c>
    </row>
    <row r="92" spans="2:8" ht="12.75">
      <c r="B92" t="s">
        <v>156</v>
      </c>
      <c r="C92" s="4" t="s">
        <v>157</v>
      </c>
      <c r="F92" s="1">
        <v>12043.91</v>
      </c>
      <c r="G92" s="22">
        <v>0</v>
      </c>
      <c r="H92" s="19"/>
    </row>
    <row r="93" spans="2:8" ht="25.5">
      <c r="B93" t="s">
        <v>158</v>
      </c>
      <c r="C93" s="4" t="s">
        <v>159</v>
      </c>
      <c r="D93" s="1">
        <v>452328.29</v>
      </c>
      <c r="F93" s="1">
        <v>468513.85</v>
      </c>
      <c r="G93" s="19">
        <f>F93/D93*100</f>
        <v>103.5782771844759</v>
      </c>
      <c r="H93" s="19"/>
    </row>
    <row r="94" spans="2:8" ht="25.5">
      <c r="B94" t="s">
        <v>160</v>
      </c>
      <c r="C94" s="4" t="s">
        <v>161</v>
      </c>
      <c r="D94" s="1">
        <v>3647.06</v>
      </c>
      <c r="F94" s="1">
        <v>0</v>
      </c>
      <c r="G94" s="19">
        <v>0</v>
      </c>
      <c r="H94" s="19"/>
    </row>
    <row r="95" spans="2:8" ht="12.75">
      <c r="B95" s="5" t="s">
        <v>162</v>
      </c>
      <c r="C95" s="5" t="s">
        <v>163</v>
      </c>
      <c r="D95" s="3">
        <v>8089802.7</v>
      </c>
      <c r="E95" s="3">
        <v>10514026.59</v>
      </c>
      <c r="F95" s="3">
        <v>7820722.33</v>
      </c>
      <c r="G95" s="18">
        <f aca="true" t="shared" si="4" ref="G95:G101">F95/D95*100</f>
        <v>96.67383272524063</v>
      </c>
      <c r="H95" s="10">
        <f>F95/E95*100</f>
        <v>74.38370317075639</v>
      </c>
    </row>
    <row r="96" spans="2:8" ht="12.75">
      <c r="B96" s="5" t="s">
        <v>164</v>
      </c>
      <c r="C96" s="5" t="s">
        <v>165</v>
      </c>
      <c r="D96" s="3">
        <v>147505.61</v>
      </c>
      <c r="E96" s="3">
        <v>125048.68</v>
      </c>
      <c r="F96" s="3">
        <v>112660.54</v>
      </c>
      <c r="G96" s="18">
        <f t="shared" si="4"/>
        <v>76.37712219894553</v>
      </c>
      <c r="H96" s="10">
        <f>F96/E96*100</f>
        <v>90.09334604731534</v>
      </c>
    </row>
    <row r="97" spans="2:8" ht="12.75">
      <c r="B97" t="s">
        <v>166</v>
      </c>
      <c r="C97" s="4" t="s">
        <v>167</v>
      </c>
      <c r="D97" s="1">
        <v>18562.16</v>
      </c>
      <c r="F97" s="1">
        <v>3428</v>
      </c>
      <c r="G97" s="22">
        <f t="shared" si="4"/>
        <v>18.46767833053912</v>
      </c>
      <c r="H97" s="19"/>
    </row>
    <row r="98" spans="2:8" ht="25.5">
      <c r="B98" t="s">
        <v>168</v>
      </c>
      <c r="C98" s="4" t="s">
        <v>169</v>
      </c>
      <c r="D98" s="1">
        <v>115763.95</v>
      </c>
      <c r="F98" s="1">
        <v>101620.05</v>
      </c>
      <c r="G98" s="22">
        <f t="shared" si="4"/>
        <v>87.78212042695502</v>
      </c>
      <c r="H98" s="19"/>
    </row>
    <row r="99" spans="2:8" ht="12.75">
      <c r="B99" t="s">
        <v>170</v>
      </c>
      <c r="C99" s="4" t="s">
        <v>171</v>
      </c>
      <c r="D99" s="1">
        <v>13179.5</v>
      </c>
      <c r="F99" s="1">
        <v>7612.49</v>
      </c>
      <c r="G99" s="22">
        <f t="shared" si="4"/>
        <v>57.76008194544558</v>
      </c>
      <c r="H99" s="19"/>
    </row>
    <row r="100" spans="2:8" ht="12.75">
      <c r="B100" s="5" t="s">
        <v>172</v>
      </c>
      <c r="C100" s="5" t="s">
        <v>173</v>
      </c>
      <c r="D100" s="3">
        <v>1303839.77</v>
      </c>
      <c r="E100" s="3">
        <v>1948981.29</v>
      </c>
      <c r="F100" s="3">
        <v>796330.77</v>
      </c>
      <c r="G100" s="18">
        <f t="shared" si="4"/>
        <v>61.07581532046687</v>
      </c>
      <c r="H100" s="10">
        <f>F100/E100*100</f>
        <v>40.858820661125996</v>
      </c>
    </row>
    <row r="101" spans="2:8" ht="12.75">
      <c r="B101" t="s">
        <v>174</v>
      </c>
      <c r="C101" s="4" t="s">
        <v>175</v>
      </c>
      <c r="D101" s="1">
        <v>89461.29</v>
      </c>
      <c r="F101" s="1">
        <v>106905.78</v>
      </c>
      <c r="G101" s="19">
        <f t="shared" si="4"/>
        <v>119.49948407853275</v>
      </c>
      <c r="H101" s="19"/>
    </row>
    <row r="102" spans="2:8" ht="12.75">
      <c r="B102" t="s">
        <v>176</v>
      </c>
      <c r="C102" s="4" t="s">
        <v>177</v>
      </c>
      <c r="D102" s="1">
        <v>500721.02</v>
      </c>
      <c r="F102" s="1">
        <v>259979.22</v>
      </c>
      <c r="G102" s="19">
        <f aca="true" t="shared" si="5" ref="G102:G118">F102/D102*100</f>
        <v>51.9209718817077</v>
      </c>
      <c r="H102" s="19"/>
    </row>
    <row r="103" spans="2:8" ht="12.75">
      <c r="B103" t="s">
        <v>178</v>
      </c>
      <c r="C103" s="4" t="s">
        <v>179</v>
      </c>
      <c r="D103" s="1">
        <v>657000.92</v>
      </c>
      <c r="F103" s="1">
        <v>409574.65</v>
      </c>
      <c r="G103" s="19">
        <f t="shared" si="5"/>
        <v>62.340042080915204</v>
      </c>
      <c r="H103" s="19"/>
    </row>
    <row r="104" spans="2:8" ht="25.5">
      <c r="B104" t="s">
        <v>180</v>
      </c>
      <c r="C104" s="4" t="s">
        <v>181</v>
      </c>
      <c r="D104" s="1">
        <v>15843.54</v>
      </c>
      <c r="F104" s="1">
        <v>6081.04</v>
      </c>
      <c r="G104" s="19">
        <f t="shared" si="5"/>
        <v>38.38182628377243</v>
      </c>
      <c r="H104" s="19"/>
    </row>
    <row r="105" spans="2:8" ht="12.75">
      <c r="B105" t="s">
        <v>182</v>
      </c>
      <c r="C105" s="4" t="s">
        <v>183</v>
      </c>
      <c r="D105" s="1">
        <v>40813</v>
      </c>
      <c r="F105" s="1">
        <v>13790.08</v>
      </c>
      <c r="G105" s="19">
        <f t="shared" si="5"/>
        <v>33.78844975865533</v>
      </c>
      <c r="H105" s="19"/>
    </row>
    <row r="106" spans="2:8" ht="12.75">
      <c r="B106" s="5" t="s">
        <v>184</v>
      </c>
      <c r="C106" s="5" t="s">
        <v>185</v>
      </c>
      <c r="D106" s="3">
        <v>5799475.8</v>
      </c>
      <c r="E106" s="3">
        <v>8006543.42</v>
      </c>
      <c r="F106" s="3">
        <v>6587510.93</v>
      </c>
      <c r="G106" s="21">
        <f t="shared" si="5"/>
        <v>113.58804066395105</v>
      </c>
      <c r="H106" s="10">
        <f>F106/E106*100</f>
        <v>82.27659033915536</v>
      </c>
    </row>
    <row r="107" spans="2:8" ht="12.75">
      <c r="B107" t="s">
        <v>186</v>
      </c>
      <c r="C107" s="4" t="s">
        <v>187</v>
      </c>
      <c r="D107" s="1">
        <v>192617.04</v>
      </c>
      <c r="F107" s="1">
        <v>139897.52</v>
      </c>
      <c r="G107" s="19">
        <f t="shared" si="5"/>
        <v>72.62987739817827</v>
      </c>
      <c r="H107" s="19"/>
    </row>
    <row r="108" spans="2:8" ht="12.75">
      <c r="B108" t="s">
        <v>188</v>
      </c>
      <c r="C108" s="4" t="s">
        <v>189</v>
      </c>
      <c r="D108" s="1">
        <v>1445579.91</v>
      </c>
      <c r="F108" s="1">
        <v>1153881.4</v>
      </c>
      <c r="G108" s="19">
        <f t="shared" si="5"/>
        <v>79.82135003522566</v>
      </c>
      <c r="H108" s="19"/>
    </row>
    <row r="109" spans="2:8" ht="12.75">
      <c r="B109" t="s">
        <v>190</v>
      </c>
      <c r="C109" s="4" t="s">
        <v>191</v>
      </c>
      <c r="D109" s="1">
        <v>159433.59</v>
      </c>
      <c r="F109" s="1">
        <v>132557.05</v>
      </c>
      <c r="G109" s="19">
        <f t="shared" si="5"/>
        <v>83.14248584630126</v>
      </c>
      <c r="H109" s="19"/>
    </row>
    <row r="110" spans="2:8" ht="12.75">
      <c r="B110" t="s">
        <v>192</v>
      </c>
      <c r="C110" s="4" t="s">
        <v>193</v>
      </c>
      <c r="D110" s="1">
        <v>960402.94</v>
      </c>
      <c r="F110" s="1">
        <v>1143067.38</v>
      </c>
      <c r="G110" s="19">
        <f t="shared" si="5"/>
        <v>119.0195627681023</v>
      </c>
      <c r="H110" s="19"/>
    </row>
    <row r="111" spans="2:8" ht="12.75">
      <c r="B111" t="s">
        <v>194</v>
      </c>
      <c r="C111" s="4" t="s">
        <v>195</v>
      </c>
      <c r="D111" s="1">
        <v>69349.65</v>
      </c>
      <c r="F111" s="1">
        <v>44956.06</v>
      </c>
      <c r="G111" s="19">
        <f t="shared" si="5"/>
        <v>64.82521541204606</v>
      </c>
      <c r="H111" s="19"/>
    </row>
    <row r="112" spans="2:8" ht="12.75">
      <c r="B112" t="s">
        <v>196</v>
      </c>
      <c r="C112" s="4" t="s">
        <v>197</v>
      </c>
      <c r="D112" s="1">
        <v>93906.64</v>
      </c>
      <c r="F112" s="1">
        <v>119899.93</v>
      </c>
      <c r="G112" s="19">
        <f t="shared" si="5"/>
        <v>127.67992763876974</v>
      </c>
      <c r="H112" s="19"/>
    </row>
    <row r="113" spans="2:8" ht="12.75">
      <c r="B113" t="s">
        <v>198</v>
      </c>
      <c r="C113" s="4" t="s">
        <v>199</v>
      </c>
      <c r="D113" s="1">
        <v>299327.14</v>
      </c>
      <c r="F113" s="1">
        <v>493155.65</v>
      </c>
      <c r="G113" s="19">
        <f t="shared" si="5"/>
        <v>164.75473958024656</v>
      </c>
      <c r="H113" s="19"/>
    </row>
    <row r="114" spans="2:8" ht="12.75">
      <c r="B114" t="s">
        <v>200</v>
      </c>
      <c r="C114" s="4" t="s">
        <v>201</v>
      </c>
      <c r="D114" s="1">
        <v>8347.5</v>
      </c>
      <c r="F114" s="1">
        <v>7177.5</v>
      </c>
      <c r="G114" s="19">
        <f t="shared" si="5"/>
        <v>85.98382749326146</v>
      </c>
      <c r="H114" s="19"/>
    </row>
    <row r="115" spans="2:8" ht="12.75">
      <c r="B115" t="s">
        <v>202</v>
      </c>
      <c r="C115" s="4" t="s">
        <v>203</v>
      </c>
      <c r="D115" s="1">
        <v>2570511.39</v>
      </c>
      <c r="F115" s="1">
        <v>3352918.44</v>
      </c>
      <c r="G115" s="19">
        <f t="shared" si="5"/>
        <v>130.43779743765305</v>
      </c>
      <c r="H115" s="19"/>
    </row>
    <row r="116" spans="2:8" ht="25.5">
      <c r="B116" s="5" t="s">
        <v>204</v>
      </c>
      <c r="C116" s="5" t="s">
        <v>205</v>
      </c>
      <c r="D116" s="3">
        <v>6272.5</v>
      </c>
      <c r="E116" s="3">
        <v>7000</v>
      </c>
      <c r="F116" s="3">
        <v>6793.01</v>
      </c>
      <c r="G116" s="21">
        <f t="shared" si="5"/>
        <v>108.29828616978875</v>
      </c>
      <c r="H116" s="10">
        <f>F116/E116*100</f>
        <v>97.043</v>
      </c>
    </row>
    <row r="117" spans="2:8" ht="25.5">
      <c r="B117" t="s">
        <v>206</v>
      </c>
      <c r="C117" s="4" t="s">
        <v>205</v>
      </c>
      <c r="D117" s="1">
        <v>6272.5</v>
      </c>
      <c r="F117" s="1">
        <v>6793.01</v>
      </c>
      <c r="G117" s="24">
        <f t="shared" si="5"/>
        <v>108.29828616978875</v>
      </c>
      <c r="H117" s="19"/>
    </row>
    <row r="118" spans="2:8" ht="12.75">
      <c r="B118" s="5" t="s">
        <v>207</v>
      </c>
      <c r="C118" s="5" t="s">
        <v>208</v>
      </c>
      <c r="D118" s="3">
        <v>832709.02</v>
      </c>
      <c r="E118" s="3">
        <v>426453.2</v>
      </c>
      <c r="F118" s="3">
        <v>317427.08</v>
      </c>
      <c r="G118" s="21">
        <f t="shared" si="5"/>
        <v>38.119808045312155</v>
      </c>
      <c r="H118" s="10">
        <f>F118/E118*100</f>
        <v>74.43421224181223</v>
      </c>
    </row>
    <row r="119" spans="2:8" ht="25.5">
      <c r="B119" t="s">
        <v>209</v>
      </c>
      <c r="C119" s="4" t="s">
        <v>210</v>
      </c>
      <c r="D119" s="1">
        <v>25890.3</v>
      </c>
      <c r="F119" s="1">
        <v>14598.5</v>
      </c>
      <c r="G119" s="19">
        <f>F119/D119*100</f>
        <v>56.38598239495101</v>
      </c>
      <c r="H119" s="19"/>
    </row>
    <row r="120" spans="2:8" ht="12.75">
      <c r="B120" t="s">
        <v>211</v>
      </c>
      <c r="C120" s="4" t="s">
        <v>212</v>
      </c>
      <c r="D120" s="1">
        <v>39014.8</v>
      </c>
      <c r="F120" s="1">
        <v>41262.06</v>
      </c>
      <c r="G120" s="19">
        <f aca="true" t="shared" si="6" ref="G120:G162">F120/D120*100</f>
        <v>105.76001927473675</v>
      </c>
      <c r="H120" s="19"/>
    </row>
    <row r="121" spans="2:8" ht="12.75">
      <c r="B121" t="s">
        <v>213</v>
      </c>
      <c r="C121" s="4" t="s">
        <v>214</v>
      </c>
      <c r="D121" s="1">
        <v>28840.7</v>
      </c>
      <c r="F121" s="1">
        <v>14684.64</v>
      </c>
      <c r="G121" s="19">
        <f t="shared" si="6"/>
        <v>50.91637858997874</v>
      </c>
      <c r="H121" s="19"/>
    </row>
    <row r="122" spans="2:8" ht="12.75">
      <c r="B122" t="s">
        <v>215</v>
      </c>
      <c r="C122" s="4" t="s">
        <v>208</v>
      </c>
      <c r="D122" s="1">
        <v>738963.22</v>
      </c>
      <c r="F122" s="1">
        <v>246881.88</v>
      </c>
      <c r="G122" s="19">
        <f t="shared" si="6"/>
        <v>33.40922434542818</v>
      </c>
      <c r="H122" s="19"/>
    </row>
    <row r="123" spans="2:8" ht="12.75">
      <c r="B123" s="5" t="s">
        <v>216</v>
      </c>
      <c r="C123" s="5" t="s">
        <v>217</v>
      </c>
      <c r="D123" s="3">
        <v>210087.51</v>
      </c>
      <c r="E123" s="3">
        <v>399500</v>
      </c>
      <c r="F123" s="3">
        <v>380017.34</v>
      </c>
      <c r="G123" s="21">
        <f t="shared" si="6"/>
        <v>180.88526062306133</v>
      </c>
      <c r="H123" s="10">
        <f>F123/E123*100</f>
        <v>95.12323904881102</v>
      </c>
    </row>
    <row r="124" spans="2:8" ht="12.75">
      <c r="B124" s="5" t="s">
        <v>218</v>
      </c>
      <c r="C124" s="5" t="s">
        <v>219</v>
      </c>
      <c r="D124" s="3">
        <v>168858.66</v>
      </c>
      <c r="E124" s="3">
        <v>144400</v>
      </c>
      <c r="F124" s="3">
        <v>134773.23</v>
      </c>
      <c r="G124" s="21">
        <f t="shared" si="6"/>
        <v>79.81422451178992</v>
      </c>
      <c r="H124" s="10">
        <f>F124/E124*100</f>
        <v>93.33326177285319</v>
      </c>
    </row>
    <row r="125" spans="2:8" ht="38.25">
      <c r="B125" t="s">
        <v>220</v>
      </c>
      <c r="C125" s="4" t="s">
        <v>221</v>
      </c>
      <c r="D125" s="1">
        <v>168858.66</v>
      </c>
      <c r="F125" s="1">
        <v>134773.25</v>
      </c>
      <c r="G125" s="19">
        <f t="shared" si="6"/>
        <v>79.81423635601514</v>
      </c>
      <c r="H125" s="19"/>
    </row>
    <row r="126" spans="2:8" ht="12.75">
      <c r="B126" s="5" t="s">
        <v>222</v>
      </c>
      <c r="C126" s="5" t="s">
        <v>223</v>
      </c>
      <c r="D126" s="3">
        <v>41228.85</v>
      </c>
      <c r="E126" s="3">
        <v>255100</v>
      </c>
      <c r="F126" s="3">
        <v>245244.09</v>
      </c>
      <c r="G126" s="21">
        <f t="shared" si="6"/>
        <v>594.8361159721894</v>
      </c>
      <c r="H126" s="10">
        <f>F126/E126*100</f>
        <v>96.13645237161897</v>
      </c>
    </row>
    <row r="127" spans="2:8" ht="12.75">
      <c r="B127" t="s">
        <v>224</v>
      </c>
      <c r="C127" s="4" t="s">
        <v>225</v>
      </c>
      <c r="D127" s="1">
        <v>21405.15</v>
      </c>
      <c r="F127" s="1">
        <v>34124.1</v>
      </c>
      <c r="G127" s="19">
        <f t="shared" si="6"/>
        <v>159.42004611039863</v>
      </c>
      <c r="H127" s="19"/>
    </row>
    <row r="128" spans="2:8" ht="12.75">
      <c r="B128" t="s">
        <v>226</v>
      </c>
      <c r="C128" s="4" t="s">
        <v>227</v>
      </c>
      <c r="D128" s="1">
        <v>207.78</v>
      </c>
      <c r="F128" s="1">
        <v>133.42</v>
      </c>
      <c r="G128" s="19">
        <f t="shared" si="6"/>
        <v>64.21214746366348</v>
      </c>
      <c r="H128" s="19"/>
    </row>
    <row r="129" spans="2:8" ht="12.75">
      <c r="B129" t="s">
        <v>228</v>
      </c>
      <c r="C129" s="4" t="s">
        <v>229</v>
      </c>
      <c r="D129" s="1">
        <v>19615.92</v>
      </c>
      <c r="F129" s="1">
        <v>210986.57</v>
      </c>
      <c r="G129" s="19">
        <f t="shared" si="6"/>
        <v>1075.5884506054267</v>
      </c>
      <c r="H129" s="19"/>
    </row>
    <row r="130" spans="2:8" ht="12.75">
      <c r="B130" s="5" t="s">
        <v>230</v>
      </c>
      <c r="C130" s="5" t="s">
        <v>231</v>
      </c>
      <c r="D130" s="3">
        <v>52594.71</v>
      </c>
      <c r="E130" s="3">
        <v>330000</v>
      </c>
      <c r="F130" s="3">
        <v>320416.1</v>
      </c>
      <c r="G130" s="21">
        <f t="shared" si="6"/>
        <v>609.2173528478435</v>
      </c>
      <c r="H130" s="10">
        <f>F130/E130*100</f>
        <v>97.09578787878787</v>
      </c>
    </row>
    <row r="131" spans="2:8" ht="25.5">
      <c r="B131" s="5" t="s">
        <v>232</v>
      </c>
      <c r="C131" s="5" t="s">
        <v>233</v>
      </c>
      <c r="D131" s="3">
        <v>50000</v>
      </c>
      <c r="E131" s="3">
        <v>90000</v>
      </c>
      <c r="F131" s="3">
        <v>90000</v>
      </c>
      <c r="G131" s="21">
        <f t="shared" si="6"/>
        <v>180</v>
      </c>
      <c r="H131" s="10">
        <f>F131/E131*100</f>
        <v>100</v>
      </c>
    </row>
    <row r="132" spans="2:8" ht="25.5">
      <c r="B132" t="s">
        <v>234</v>
      </c>
      <c r="C132" s="4" t="s">
        <v>233</v>
      </c>
      <c r="D132" s="1">
        <v>50000</v>
      </c>
      <c r="F132" s="1">
        <v>90000</v>
      </c>
      <c r="G132" s="24">
        <f t="shared" si="6"/>
        <v>180</v>
      </c>
      <c r="H132" s="19"/>
    </row>
    <row r="133" spans="2:8" ht="38.25">
      <c r="B133" s="5" t="s">
        <v>235</v>
      </c>
      <c r="C133" s="5" t="s">
        <v>236</v>
      </c>
      <c r="D133" s="3">
        <v>2594.71</v>
      </c>
      <c r="E133" s="3">
        <v>240000</v>
      </c>
      <c r="F133" s="3">
        <v>230416.1</v>
      </c>
      <c r="G133" s="21">
        <f t="shared" si="6"/>
        <v>8880.22553580169</v>
      </c>
      <c r="H133" s="10">
        <f>F133/E133*100</f>
        <v>96.00670833333334</v>
      </c>
    </row>
    <row r="134" spans="2:8" ht="12.75">
      <c r="B134" t="s">
        <v>237</v>
      </c>
      <c r="C134" s="4" t="s">
        <v>238</v>
      </c>
      <c r="D134" s="1">
        <v>2594.71</v>
      </c>
      <c r="F134" s="1">
        <v>230416.1</v>
      </c>
      <c r="G134" s="24">
        <f t="shared" si="6"/>
        <v>8880.22553580169</v>
      </c>
      <c r="H134" s="19"/>
    </row>
    <row r="135" spans="2:8" ht="25.5">
      <c r="B135" s="5" t="s">
        <v>239</v>
      </c>
      <c r="C135" s="5" t="s">
        <v>240</v>
      </c>
      <c r="D135" s="3">
        <v>336947.14</v>
      </c>
      <c r="E135" s="3">
        <v>278500</v>
      </c>
      <c r="F135" s="3">
        <v>329827.75</v>
      </c>
      <c r="G135" s="21">
        <f t="shared" si="6"/>
        <v>97.88708994532496</v>
      </c>
      <c r="H135" s="10">
        <f>F135/E135*100</f>
        <v>118.43007181328547</v>
      </c>
    </row>
    <row r="136" spans="2:8" ht="12.75">
      <c r="B136" s="5" t="s">
        <v>241</v>
      </c>
      <c r="C136" s="5" t="s">
        <v>242</v>
      </c>
      <c r="D136" s="3">
        <v>126376.13</v>
      </c>
      <c r="E136" s="3">
        <v>110000</v>
      </c>
      <c r="F136" s="3">
        <v>152744.15</v>
      </c>
      <c r="G136" s="21">
        <f t="shared" si="6"/>
        <v>120.86471551233606</v>
      </c>
      <c r="H136" s="10">
        <f>F136/E136*100</f>
        <v>138.85831818181816</v>
      </c>
    </row>
    <row r="137" spans="2:8" ht="12.75">
      <c r="B137" t="s">
        <v>243</v>
      </c>
      <c r="C137" s="4" t="s">
        <v>244</v>
      </c>
      <c r="D137" s="1">
        <v>126376.13</v>
      </c>
      <c r="F137" s="1">
        <v>130243.83</v>
      </c>
      <c r="G137" s="24">
        <f t="shared" si="6"/>
        <v>103.06046719423992</v>
      </c>
      <c r="H137" s="19"/>
    </row>
    <row r="138" spans="2:8" ht="12.75">
      <c r="B138" s="13">
        <v>3632</v>
      </c>
      <c r="C138" s="14" t="s">
        <v>337</v>
      </c>
      <c r="D138" s="1"/>
      <c r="F138" s="1">
        <v>22500.32</v>
      </c>
      <c r="G138" s="24">
        <v>0</v>
      </c>
      <c r="H138" s="19"/>
    </row>
    <row r="139" spans="2:8" ht="25.5">
      <c r="B139" s="5" t="s">
        <v>245</v>
      </c>
      <c r="C139" s="5" t="s">
        <v>246</v>
      </c>
      <c r="D139" s="3">
        <v>210571.01</v>
      </c>
      <c r="E139" s="3">
        <v>168500</v>
      </c>
      <c r="F139" s="3">
        <v>177083.6</v>
      </c>
      <c r="G139" s="21">
        <f t="shared" si="6"/>
        <v>84.09685644761831</v>
      </c>
      <c r="H139" s="10">
        <f>F139/E139*100</f>
        <v>105.09412462908013</v>
      </c>
    </row>
    <row r="140" spans="2:8" ht="25.5">
      <c r="B140" t="s">
        <v>247</v>
      </c>
      <c r="C140" s="4" t="s">
        <v>248</v>
      </c>
      <c r="D140" s="1">
        <v>210571.01</v>
      </c>
      <c r="F140" s="1">
        <v>177083.6</v>
      </c>
      <c r="G140" s="24">
        <f t="shared" si="6"/>
        <v>84.09685644761831</v>
      </c>
      <c r="H140" s="19"/>
    </row>
    <row r="141" spans="2:8" ht="25.5">
      <c r="B141" s="5" t="s">
        <v>249</v>
      </c>
      <c r="C141" s="5" t="s">
        <v>250</v>
      </c>
      <c r="D141" s="3">
        <v>1049812.06</v>
      </c>
      <c r="E141" s="3">
        <v>1044850</v>
      </c>
      <c r="F141" s="3">
        <v>1019205.09</v>
      </c>
      <c r="G141" s="21">
        <f t="shared" si="6"/>
        <v>97.08452863458245</v>
      </c>
      <c r="H141" s="10">
        <f>F141/E141*100</f>
        <v>97.545589319041</v>
      </c>
    </row>
    <row r="142" spans="2:8" ht="25.5">
      <c r="B142" s="5" t="s">
        <v>251</v>
      </c>
      <c r="C142" s="5" t="s">
        <v>252</v>
      </c>
      <c r="D142" s="3">
        <v>1049812.06</v>
      </c>
      <c r="E142" s="3">
        <v>1044850</v>
      </c>
      <c r="F142" s="3">
        <v>1019205.09</v>
      </c>
      <c r="G142" s="21">
        <f t="shared" si="6"/>
        <v>97.08452863458245</v>
      </c>
      <c r="H142" s="10">
        <f>F142/E142*100</f>
        <v>97.545589319041</v>
      </c>
    </row>
    <row r="143" spans="2:8" ht="12.75">
      <c r="B143" t="s">
        <v>253</v>
      </c>
      <c r="C143" s="4" t="s">
        <v>254</v>
      </c>
      <c r="D143" s="1">
        <v>1049812.06</v>
      </c>
      <c r="F143" s="1">
        <v>1019205.09</v>
      </c>
      <c r="G143" s="24">
        <f t="shared" si="6"/>
        <v>97.08452863458245</v>
      </c>
      <c r="H143" s="19"/>
    </row>
    <row r="144" spans="2:8" ht="12.75">
      <c r="B144" s="5" t="s">
        <v>255</v>
      </c>
      <c r="C144" s="5" t="s">
        <v>256</v>
      </c>
      <c r="D144" s="3">
        <v>1060246.41</v>
      </c>
      <c r="E144" s="3">
        <v>922300</v>
      </c>
      <c r="F144" s="3">
        <v>813712.58</v>
      </c>
      <c r="G144" s="21">
        <f t="shared" si="6"/>
        <v>76.74749683896596</v>
      </c>
      <c r="H144" s="10">
        <f>F144/E144*100</f>
        <v>88.22645343163829</v>
      </c>
    </row>
    <row r="145" spans="2:8" ht="12.75">
      <c r="B145" s="5" t="s">
        <v>257</v>
      </c>
      <c r="C145" s="5" t="s">
        <v>132</v>
      </c>
      <c r="D145" s="3">
        <v>1060246.41</v>
      </c>
      <c r="E145" s="3">
        <v>902300</v>
      </c>
      <c r="F145" s="3">
        <v>795712.58</v>
      </c>
      <c r="G145" s="21">
        <f t="shared" si="6"/>
        <v>75.04977828691729</v>
      </c>
      <c r="H145" s="10">
        <f>F145/E145*100</f>
        <v>88.18714174886401</v>
      </c>
    </row>
    <row r="146" spans="2:8" ht="12.75">
      <c r="B146" t="s">
        <v>258</v>
      </c>
      <c r="C146" s="4" t="s">
        <v>259</v>
      </c>
      <c r="D146" s="1">
        <v>1060246.41</v>
      </c>
      <c r="F146" s="1">
        <v>795712.58</v>
      </c>
      <c r="G146" s="24">
        <f t="shared" si="6"/>
        <v>75.04977828691729</v>
      </c>
      <c r="H146" s="19"/>
    </row>
    <row r="147" spans="2:8" ht="12.75">
      <c r="B147" s="5" t="s">
        <v>260</v>
      </c>
      <c r="C147" s="5" t="s">
        <v>261</v>
      </c>
      <c r="D147" s="3" t="s">
        <v>21</v>
      </c>
      <c r="E147" s="3">
        <v>20000</v>
      </c>
      <c r="F147" s="3">
        <v>18000</v>
      </c>
      <c r="G147" s="21">
        <v>0</v>
      </c>
      <c r="H147" s="10"/>
    </row>
    <row r="148" spans="2:8" ht="12.75">
      <c r="B148" t="s">
        <v>262</v>
      </c>
      <c r="C148" s="4" t="s">
        <v>263</v>
      </c>
      <c r="D148" t="s">
        <v>21</v>
      </c>
      <c r="F148" s="1">
        <v>18000</v>
      </c>
      <c r="G148" s="24">
        <v>0</v>
      </c>
      <c r="H148" s="19"/>
    </row>
    <row r="149" spans="2:8" ht="25.5">
      <c r="B149" s="5" t="s">
        <v>14</v>
      </c>
      <c r="C149" s="5" t="s">
        <v>264</v>
      </c>
      <c r="D149" s="3">
        <v>7829633.07</v>
      </c>
      <c r="E149" s="3">
        <v>26306843.3</v>
      </c>
      <c r="F149" s="3">
        <v>18664246.24</v>
      </c>
      <c r="G149" s="21">
        <f t="shared" si="6"/>
        <v>238.37957760132937</v>
      </c>
      <c r="H149" s="10">
        <f>F149/E149*100</f>
        <v>70.9482548976144</v>
      </c>
    </row>
    <row r="150" spans="2:8" ht="25.5">
      <c r="B150" s="5" t="s">
        <v>265</v>
      </c>
      <c r="C150" s="5" t="s">
        <v>266</v>
      </c>
      <c r="D150" s="3" t="s">
        <v>21</v>
      </c>
      <c r="E150" s="3">
        <v>8190</v>
      </c>
      <c r="F150" s="3">
        <v>8190</v>
      </c>
      <c r="G150" s="21">
        <v>0</v>
      </c>
      <c r="H150" s="10">
        <f>F150/E150*100</f>
        <v>100</v>
      </c>
    </row>
    <row r="151" spans="2:8" ht="25.5">
      <c r="B151" s="5" t="s">
        <v>267</v>
      </c>
      <c r="C151" s="5" t="s">
        <v>268</v>
      </c>
      <c r="D151" s="3" t="s">
        <v>21</v>
      </c>
      <c r="E151" s="3">
        <v>8190</v>
      </c>
      <c r="F151" s="3">
        <v>8190</v>
      </c>
      <c r="G151" s="21">
        <v>0</v>
      </c>
      <c r="H151" s="10">
        <f>F151/E151*100</f>
        <v>100</v>
      </c>
    </row>
    <row r="152" spans="2:8" ht="12.75">
      <c r="B152" t="s">
        <v>269</v>
      </c>
      <c r="C152" s="4" t="s">
        <v>270</v>
      </c>
      <c r="D152" t="s">
        <v>21</v>
      </c>
      <c r="F152" s="1">
        <v>8190</v>
      </c>
      <c r="G152" s="24">
        <v>0</v>
      </c>
      <c r="H152" s="19"/>
    </row>
    <row r="153" spans="2:8" ht="25.5">
      <c r="B153" s="5" t="s">
        <v>271</v>
      </c>
      <c r="C153" s="5" t="s">
        <v>272</v>
      </c>
      <c r="D153" s="3">
        <v>2925334.74</v>
      </c>
      <c r="E153" s="3">
        <v>8335320.96</v>
      </c>
      <c r="F153" s="3">
        <v>5196141.49</v>
      </c>
      <c r="G153" s="21">
        <f t="shared" si="6"/>
        <v>177.625535257548</v>
      </c>
      <c r="H153" s="10">
        <f>F153/E153*100</f>
        <v>62.33882912170428</v>
      </c>
    </row>
    <row r="154" spans="2:8" ht="12.75">
      <c r="B154" s="5" t="s">
        <v>273</v>
      </c>
      <c r="C154" s="5" t="s">
        <v>274</v>
      </c>
      <c r="D154" s="3">
        <v>2468057.78</v>
      </c>
      <c r="E154" s="3">
        <v>7892775</v>
      </c>
      <c r="F154" s="3">
        <v>4824180.81</v>
      </c>
      <c r="G154" s="21">
        <f t="shared" si="6"/>
        <v>195.46466250072962</v>
      </c>
      <c r="H154" s="10">
        <f>F154/E154*100</f>
        <v>61.12147894751845</v>
      </c>
    </row>
    <row r="155" spans="2:8" ht="12.75">
      <c r="B155" t="s">
        <v>275</v>
      </c>
      <c r="C155" s="4" t="s">
        <v>141</v>
      </c>
      <c r="D155" t="s">
        <v>21</v>
      </c>
      <c r="F155" s="1">
        <v>0</v>
      </c>
      <c r="G155" s="24">
        <v>0</v>
      </c>
      <c r="H155" s="19"/>
    </row>
    <row r="156" spans="2:8" ht="12.75">
      <c r="B156" t="s">
        <v>276</v>
      </c>
      <c r="C156" s="4" t="s">
        <v>277</v>
      </c>
      <c r="D156" s="1">
        <v>2468057.78</v>
      </c>
      <c r="F156" s="1">
        <v>4824180.81</v>
      </c>
      <c r="G156" s="24">
        <f t="shared" si="6"/>
        <v>195.46466250072962</v>
      </c>
      <c r="H156" s="19"/>
    </row>
    <row r="157" spans="2:8" ht="12.75">
      <c r="B157" s="5" t="s">
        <v>278</v>
      </c>
      <c r="C157" s="5" t="s">
        <v>279</v>
      </c>
      <c r="D157" s="3">
        <v>243039.5</v>
      </c>
      <c r="E157" s="3">
        <v>296910</v>
      </c>
      <c r="F157" s="3">
        <v>237248.53</v>
      </c>
      <c r="G157" s="21">
        <f t="shared" si="6"/>
        <v>97.61727208951632</v>
      </c>
      <c r="H157" s="10">
        <f>F157/E157*100</f>
        <v>79.9058738338217</v>
      </c>
    </row>
    <row r="158" spans="2:8" ht="12.75">
      <c r="B158" t="s">
        <v>280</v>
      </c>
      <c r="C158" s="4" t="s">
        <v>281</v>
      </c>
      <c r="D158" s="1">
        <v>62414.5</v>
      </c>
      <c r="F158" s="1">
        <v>38537.5</v>
      </c>
      <c r="G158" s="24">
        <f t="shared" si="6"/>
        <v>61.744466430076336</v>
      </c>
      <c r="H158" s="19"/>
    </row>
    <row r="159" spans="2:8" ht="12.75">
      <c r="B159" t="s">
        <v>282</v>
      </c>
      <c r="C159" s="4" t="s">
        <v>283</v>
      </c>
      <c r="D159" s="1">
        <v>110625</v>
      </c>
      <c r="F159" s="1">
        <v>0</v>
      </c>
      <c r="G159" s="24">
        <f t="shared" si="6"/>
        <v>0</v>
      </c>
      <c r="H159" s="19"/>
    </row>
    <row r="160" spans="2:8" ht="12.75">
      <c r="B160" t="s">
        <v>284</v>
      </c>
      <c r="C160" s="4" t="s">
        <v>285</v>
      </c>
      <c r="D160" t="s">
        <v>21</v>
      </c>
      <c r="F160" s="1">
        <v>0</v>
      </c>
      <c r="G160" s="24">
        <v>0</v>
      </c>
      <c r="H160" s="19"/>
    </row>
    <row r="161" spans="2:8" ht="12.75">
      <c r="B161" t="s">
        <v>286</v>
      </c>
      <c r="C161" s="4" t="s">
        <v>287</v>
      </c>
      <c r="D161" t="s">
        <v>21</v>
      </c>
      <c r="F161" s="1">
        <v>0</v>
      </c>
      <c r="G161" s="24">
        <v>0</v>
      </c>
      <c r="H161" s="19"/>
    </row>
    <row r="162" spans="2:8" ht="25.5">
      <c r="B162" t="s">
        <v>288</v>
      </c>
      <c r="C162" s="4" t="s">
        <v>289</v>
      </c>
      <c r="D162" s="1">
        <v>70000</v>
      </c>
      <c r="F162" s="1">
        <v>198711.03</v>
      </c>
      <c r="G162" s="24">
        <f t="shared" si="6"/>
        <v>283.87289999999996</v>
      </c>
      <c r="H162" s="19"/>
    </row>
    <row r="163" spans="2:8" ht="12.75">
      <c r="B163" s="5" t="s">
        <v>290</v>
      </c>
      <c r="C163" s="5" t="s">
        <v>291</v>
      </c>
      <c r="D163" s="3" t="s">
        <v>21</v>
      </c>
      <c r="E163" s="3">
        <v>0</v>
      </c>
      <c r="F163" s="3">
        <v>0</v>
      </c>
      <c r="G163" s="21">
        <v>0</v>
      </c>
      <c r="H163" s="21">
        <v>0</v>
      </c>
    </row>
    <row r="164" spans="2:8" ht="12.75">
      <c r="B164" t="s">
        <v>292</v>
      </c>
      <c r="C164" s="4" t="s">
        <v>293</v>
      </c>
      <c r="D164" t="s">
        <v>21</v>
      </c>
      <c r="F164" s="1">
        <v>0</v>
      </c>
      <c r="G164" s="1">
        <v>0</v>
      </c>
      <c r="H164" s="19"/>
    </row>
    <row r="165" spans="2:8" ht="25.5">
      <c r="B165" s="5" t="s">
        <v>294</v>
      </c>
      <c r="C165" s="5" t="s">
        <v>295</v>
      </c>
      <c r="D165" s="3">
        <v>100124.96</v>
      </c>
      <c r="E165" s="3">
        <v>93135.96</v>
      </c>
      <c r="F165" s="3">
        <v>91653.61</v>
      </c>
      <c r="G165" s="18">
        <f>F165/D165*100</f>
        <v>91.53922258745472</v>
      </c>
      <c r="H165" s="10">
        <f>F165/E165*100</f>
        <v>98.40840208228916</v>
      </c>
    </row>
    <row r="166" spans="2:8" ht="12.75">
      <c r="B166" t="s">
        <v>296</v>
      </c>
      <c r="C166" s="4" t="s">
        <v>297</v>
      </c>
      <c r="D166" s="1">
        <v>100124.96</v>
      </c>
      <c r="F166" s="1">
        <v>91653.61</v>
      </c>
      <c r="G166" s="22">
        <f aca="true" t="shared" si="7" ref="G166:G171">F166/D166*100</f>
        <v>91.53922258745472</v>
      </c>
      <c r="H166" s="19"/>
    </row>
    <row r="167" spans="2:8" ht="12.75">
      <c r="B167" s="5" t="s">
        <v>298</v>
      </c>
      <c r="C167" s="5" t="s">
        <v>299</v>
      </c>
      <c r="D167" s="3">
        <v>114112.5</v>
      </c>
      <c r="E167" s="3">
        <v>52500</v>
      </c>
      <c r="F167" s="3">
        <v>43058.54</v>
      </c>
      <c r="G167" s="18">
        <f t="shared" si="7"/>
        <v>37.73341220286998</v>
      </c>
      <c r="H167" s="10">
        <f>F167/E167*100</f>
        <v>82.01626666666667</v>
      </c>
    </row>
    <row r="168" spans="2:8" ht="12.75">
      <c r="B168" t="s">
        <v>300</v>
      </c>
      <c r="C168" s="4" t="s">
        <v>301</v>
      </c>
      <c r="D168" s="1">
        <v>114112.5</v>
      </c>
      <c r="F168" s="1">
        <v>43058.54</v>
      </c>
      <c r="G168" s="22">
        <f t="shared" si="7"/>
        <v>37.73341220286998</v>
      </c>
      <c r="H168" s="19"/>
    </row>
    <row r="169" spans="2:8" ht="25.5">
      <c r="B169" s="5" t="s">
        <v>302</v>
      </c>
      <c r="C169" s="5" t="s">
        <v>303</v>
      </c>
      <c r="D169" s="3">
        <v>4904298.33</v>
      </c>
      <c r="E169" s="3">
        <v>17963332.34</v>
      </c>
      <c r="F169" s="3">
        <v>13459914.75</v>
      </c>
      <c r="G169" s="18">
        <f t="shared" si="7"/>
        <v>274.45138619860427</v>
      </c>
      <c r="H169" s="10">
        <f>F169/E169*100</f>
        <v>74.92994337152035</v>
      </c>
    </row>
    <row r="170" spans="2:8" ht="25.5">
      <c r="B170" s="5" t="s">
        <v>304</v>
      </c>
      <c r="C170" s="5" t="s">
        <v>305</v>
      </c>
      <c r="D170" s="3">
        <v>4904298.33</v>
      </c>
      <c r="E170" s="3">
        <v>17963332.34</v>
      </c>
      <c r="F170" s="3">
        <v>13459914.75</v>
      </c>
      <c r="G170" s="18">
        <f t="shared" si="7"/>
        <v>274.45138619860427</v>
      </c>
      <c r="H170" s="10">
        <f>F170/E170*100</f>
        <v>74.92994337152035</v>
      </c>
    </row>
    <row r="171" spans="2:8" ht="25.5">
      <c r="B171" t="s">
        <v>306</v>
      </c>
      <c r="C171" s="4" t="s">
        <v>305</v>
      </c>
      <c r="D171" s="1">
        <v>4904298.33</v>
      </c>
      <c r="F171" s="1">
        <v>13459914.75</v>
      </c>
      <c r="G171" s="22">
        <f t="shared" si="7"/>
        <v>274.45138619860427</v>
      </c>
      <c r="H171" s="19"/>
    </row>
    <row r="172" spans="2:8" ht="12.75">
      <c r="B172" s="8" t="s">
        <v>18</v>
      </c>
      <c r="C172" s="8"/>
      <c r="D172" s="8"/>
      <c r="E172" s="8"/>
      <c r="F172" s="8"/>
      <c r="G172" s="20"/>
      <c r="H172" s="20"/>
    </row>
    <row r="173" spans="2:8" ht="25.5">
      <c r="B173" s="5" t="s">
        <v>19</v>
      </c>
      <c r="C173" s="5" t="s">
        <v>307</v>
      </c>
      <c r="D173" s="3" t="s">
        <v>21</v>
      </c>
      <c r="E173" s="3">
        <v>11805750</v>
      </c>
      <c r="F173" s="3">
        <v>9694126.29</v>
      </c>
      <c r="G173" s="18">
        <v>0</v>
      </c>
      <c r="H173" s="10">
        <f>F173/E173*100</f>
        <v>82.11359964424115</v>
      </c>
    </row>
    <row r="174" spans="2:8" ht="12.75">
      <c r="B174" s="5" t="s">
        <v>308</v>
      </c>
      <c r="C174" s="5" t="s">
        <v>309</v>
      </c>
      <c r="D174" s="3" t="s">
        <v>21</v>
      </c>
      <c r="E174" s="3">
        <v>11805750</v>
      </c>
      <c r="F174" s="3">
        <v>9694126.29</v>
      </c>
      <c r="G174" s="18">
        <v>0</v>
      </c>
      <c r="H174" s="10">
        <f>F174/E174*100</f>
        <v>82.11359964424115</v>
      </c>
    </row>
    <row r="175" spans="2:8" ht="38.25">
      <c r="B175" s="5" t="s">
        <v>310</v>
      </c>
      <c r="C175" s="5" t="s">
        <v>311</v>
      </c>
      <c r="D175" s="3" t="s">
        <v>21</v>
      </c>
      <c r="E175" s="3">
        <v>11290750</v>
      </c>
      <c r="F175" s="3">
        <v>9179206.14</v>
      </c>
      <c r="G175" s="18">
        <v>0</v>
      </c>
      <c r="H175" s="10">
        <f>F175/E175*100</f>
        <v>81.29846236963887</v>
      </c>
    </row>
    <row r="176" spans="2:8" ht="25.5">
      <c r="B176" t="s">
        <v>312</v>
      </c>
      <c r="C176" s="4" t="s">
        <v>313</v>
      </c>
      <c r="D176" t="s">
        <v>21</v>
      </c>
      <c r="F176" s="1">
        <v>9179206.14</v>
      </c>
      <c r="G176" s="19">
        <v>0</v>
      </c>
      <c r="H176" s="19"/>
    </row>
    <row r="177" spans="2:8" ht="25.5">
      <c r="B177" s="5" t="s">
        <v>314</v>
      </c>
      <c r="C177" s="5" t="s">
        <v>315</v>
      </c>
      <c r="D177" s="3" t="s">
        <v>21</v>
      </c>
      <c r="E177" s="3">
        <v>515000</v>
      </c>
      <c r="F177" s="3">
        <v>514920.15</v>
      </c>
      <c r="G177" s="18">
        <v>0</v>
      </c>
      <c r="H177" s="10">
        <f>F177/E177*100</f>
        <v>99.98449514563107</v>
      </c>
    </row>
    <row r="178" spans="2:8" ht="12.75">
      <c r="B178" t="s">
        <v>316</v>
      </c>
      <c r="C178" s="4" t="s">
        <v>317</v>
      </c>
      <c r="D178" t="s">
        <v>21</v>
      </c>
      <c r="F178" s="1">
        <v>514920.15</v>
      </c>
      <c r="G178" s="19">
        <v>0</v>
      </c>
      <c r="H178" s="19"/>
    </row>
    <row r="179" spans="2:8" ht="25.5">
      <c r="B179" s="5" t="s">
        <v>22</v>
      </c>
      <c r="C179" s="5" t="s">
        <v>318</v>
      </c>
      <c r="D179" s="3">
        <v>1039429.29</v>
      </c>
      <c r="E179" s="3">
        <v>1657000</v>
      </c>
      <c r="F179" s="3">
        <v>1102526.34</v>
      </c>
      <c r="G179" s="18">
        <f>F179/D179*100</f>
        <v>106.07035520424868</v>
      </c>
      <c r="H179" s="10">
        <f>F179/E179*100</f>
        <v>66.53749788774896</v>
      </c>
    </row>
    <row r="180" spans="2:8" ht="25.5">
      <c r="B180" s="5" t="s">
        <v>319</v>
      </c>
      <c r="C180" s="5" t="s">
        <v>320</v>
      </c>
      <c r="D180" s="3">
        <v>1039429.29</v>
      </c>
      <c r="E180" s="3">
        <v>1657000</v>
      </c>
      <c r="F180" s="3">
        <v>1102526.34</v>
      </c>
      <c r="G180" s="18">
        <f>F180/D180*100</f>
        <v>106.07035520424868</v>
      </c>
      <c r="H180" s="10">
        <f>F180/E180*100</f>
        <v>66.53749788774896</v>
      </c>
    </row>
    <row r="181" spans="2:8" ht="38.25">
      <c r="B181" s="5" t="s">
        <v>321</v>
      </c>
      <c r="C181" s="5" t="s">
        <v>322</v>
      </c>
      <c r="D181" s="3">
        <v>1039429.29</v>
      </c>
      <c r="E181" s="3">
        <v>1142000</v>
      </c>
      <c r="F181" s="3">
        <v>1102526.34</v>
      </c>
      <c r="G181" s="18">
        <f>F181/D181*100</f>
        <v>106.07035520424868</v>
      </c>
      <c r="H181" s="10">
        <f>F181/E181*100</f>
        <v>96.54346234676008</v>
      </c>
    </row>
    <row r="182" spans="2:8" ht="38.25">
      <c r="B182" t="s">
        <v>323</v>
      </c>
      <c r="C182" s="4" t="s">
        <v>324</v>
      </c>
      <c r="D182" s="1">
        <v>1039429.29</v>
      </c>
      <c r="F182" s="1">
        <v>1102526.34</v>
      </c>
      <c r="G182" s="22">
        <f>F182/D182*100</f>
        <v>106.07035520424868</v>
      </c>
      <c r="H182" s="19"/>
    </row>
    <row r="183" spans="2:8" ht="25.5">
      <c r="B183" s="15">
        <v>547</v>
      </c>
      <c r="C183" s="16" t="s">
        <v>338</v>
      </c>
      <c r="D183" s="17"/>
      <c r="E183" s="17">
        <v>515000</v>
      </c>
      <c r="F183" s="17">
        <v>0</v>
      </c>
      <c r="G183" s="18">
        <v>0</v>
      </c>
      <c r="H183" s="21">
        <f>F183/E183*100</f>
        <v>0</v>
      </c>
    </row>
    <row r="184" spans="3:8" ht="12.75">
      <c r="C184" s="4"/>
      <c r="D184" s="1"/>
      <c r="F184" s="1"/>
      <c r="G184" s="19"/>
      <c r="H184" s="19"/>
    </row>
    <row r="185" spans="2:8" ht="12.75">
      <c r="B185" s="8" t="s">
        <v>25</v>
      </c>
      <c r="C185" s="8"/>
      <c r="D185" s="8"/>
      <c r="E185" s="8"/>
      <c r="F185" s="8"/>
      <c r="G185" s="20"/>
      <c r="H185" s="20"/>
    </row>
    <row r="186" spans="2:8" ht="12.75">
      <c r="B186" s="5" t="s">
        <v>325</v>
      </c>
      <c r="C186" s="5" t="s">
        <v>326</v>
      </c>
      <c r="D186" s="3" t="s">
        <v>21</v>
      </c>
      <c r="E186" s="3">
        <v>73334.38</v>
      </c>
      <c r="F186" s="3">
        <v>0</v>
      </c>
      <c r="G186" s="3" t="s">
        <v>21</v>
      </c>
      <c r="H186" s="3" t="s">
        <v>21</v>
      </c>
    </row>
    <row r="187" spans="2:8" ht="12.75">
      <c r="B187" s="5" t="s">
        <v>327</v>
      </c>
      <c r="C187" s="5" t="s">
        <v>328</v>
      </c>
      <c r="D187" s="3" t="s">
        <v>21</v>
      </c>
      <c r="E187" s="3">
        <v>73334.38</v>
      </c>
      <c r="F187" s="3">
        <v>0</v>
      </c>
      <c r="G187" s="3" t="s">
        <v>21</v>
      </c>
      <c r="H187" s="3" t="s">
        <v>21</v>
      </c>
    </row>
    <row r="188" spans="2:8" ht="12.75">
      <c r="B188" s="5" t="s">
        <v>329</v>
      </c>
      <c r="C188" s="5" t="s">
        <v>330</v>
      </c>
      <c r="D188" s="3" t="s">
        <v>21</v>
      </c>
      <c r="E188" s="3">
        <v>73334.38</v>
      </c>
      <c r="F188" s="3">
        <v>0</v>
      </c>
      <c r="G188" s="3" t="s">
        <v>21</v>
      </c>
      <c r="H188" s="3" t="s">
        <v>21</v>
      </c>
    </row>
    <row r="189" spans="2:8" ht="12.75">
      <c r="B189" t="s">
        <v>331</v>
      </c>
      <c r="C189" s="4" t="s">
        <v>332</v>
      </c>
      <c r="D189" t="s">
        <v>21</v>
      </c>
      <c r="E189" s="11">
        <v>0</v>
      </c>
      <c r="F189" s="1">
        <v>0</v>
      </c>
      <c r="G189" t="s">
        <v>21</v>
      </c>
      <c r="H189" t="s">
        <v>21</v>
      </c>
    </row>
    <row r="190" spans="3:6" ht="12.75">
      <c r="C190" s="4"/>
      <c r="E190" s="11"/>
      <c r="F190" s="1"/>
    </row>
    <row r="191" spans="3:6" ht="12.75">
      <c r="C191" s="4"/>
      <c r="E191" s="11"/>
      <c r="F191" s="1"/>
    </row>
    <row r="192" spans="3:6" ht="12.75">
      <c r="C192" s="4"/>
      <c r="E192" s="11"/>
      <c r="F192" s="1"/>
    </row>
    <row r="194" spans="2:8" ht="12.75">
      <c r="B194" s="25" t="s">
        <v>339</v>
      </c>
      <c r="C194" s="25"/>
      <c r="D194" s="25"/>
      <c r="E194" s="25"/>
      <c r="F194" s="25"/>
      <c r="G194" s="25"/>
      <c r="H194" s="25"/>
    </row>
    <row r="195" spans="2:8" ht="24">
      <c r="B195" s="26" t="s">
        <v>340</v>
      </c>
      <c r="C195" s="26" t="s">
        <v>341</v>
      </c>
      <c r="D195" s="26" t="s">
        <v>342</v>
      </c>
      <c r="E195" s="26" t="s">
        <v>356</v>
      </c>
      <c r="F195" s="26" t="s">
        <v>357</v>
      </c>
      <c r="G195" s="26" t="s">
        <v>343</v>
      </c>
      <c r="H195" s="26" t="s">
        <v>344</v>
      </c>
    </row>
    <row r="196" spans="2:8" ht="12.75">
      <c r="B196" s="26">
        <v>1</v>
      </c>
      <c r="C196" s="26">
        <v>2</v>
      </c>
      <c r="D196" s="26">
        <v>5</v>
      </c>
      <c r="E196" s="26">
        <v>4</v>
      </c>
      <c r="F196" s="26">
        <v>5</v>
      </c>
      <c r="G196" s="26">
        <v>6</v>
      </c>
      <c r="H196" s="26">
        <v>7</v>
      </c>
    </row>
    <row r="197" spans="2:8" ht="12.75">
      <c r="B197" s="27">
        <v>1</v>
      </c>
      <c r="C197" s="27" t="s">
        <v>345</v>
      </c>
      <c r="D197" s="28">
        <v>14925660.78</v>
      </c>
      <c r="E197" s="28">
        <v>17465773.62</v>
      </c>
      <c r="F197" s="28">
        <v>14916026.16</v>
      </c>
      <c r="G197" s="29">
        <f>F197/D197</f>
        <v>0.9993544929003807</v>
      </c>
      <c r="H197" s="29">
        <f>F197/E197</f>
        <v>0.8540146279532507</v>
      </c>
    </row>
    <row r="198" spans="2:8" ht="12.75">
      <c r="B198" s="27">
        <v>3</v>
      </c>
      <c r="C198" s="27" t="s">
        <v>346</v>
      </c>
      <c r="D198" s="28">
        <v>804196.98</v>
      </c>
      <c r="E198" s="28">
        <v>591836</v>
      </c>
      <c r="F198" s="28">
        <v>641432.1</v>
      </c>
      <c r="G198" s="29">
        <f aca="true" t="shared" si="8" ref="G198:G204">F198/D198</f>
        <v>0.7976057060050138</v>
      </c>
      <c r="H198" s="29">
        <f aca="true" t="shared" si="9" ref="H198:H204">F198/E198</f>
        <v>1.083800410924648</v>
      </c>
    </row>
    <row r="199" spans="2:8" ht="12.75">
      <c r="B199" s="27">
        <v>4</v>
      </c>
      <c r="C199" s="27" t="s">
        <v>347</v>
      </c>
      <c r="D199" s="28">
        <v>1981146.49</v>
      </c>
      <c r="E199" s="28">
        <v>2556000</v>
      </c>
      <c r="F199" s="28">
        <v>1792668.1</v>
      </c>
      <c r="G199" s="29">
        <f t="shared" si="8"/>
        <v>0.9048639810577561</v>
      </c>
      <c r="H199" s="29">
        <f t="shared" si="9"/>
        <v>0.7013568466353678</v>
      </c>
    </row>
    <row r="200" spans="2:8" ht="12.75">
      <c r="B200" s="27">
        <v>5</v>
      </c>
      <c r="C200" s="27" t="s">
        <v>348</v>
      </c>
      <c r="D200" s="28">
        <v>3593999.82</v>
      </c>
      <c r="E200" s="28">
        <v>12556923.15</v>
      </c>
      <c r="F200" s="28">
        <v>6802840.94</v>
      </c>
      <c r="G200" s="29">
        <f t="shared" si="8"/>
        <v>1.8928328549554576</v>
      </c>
      <c r="H200" s="29">
        <f t="shared" si="9"/>
        <v>0.5417601795229591</v>
      </c>
    </row>
    <row r="201" spans="2:8" ht="12.75">
      <c r="B201" s="27">
        <v>6</v>
      </c>
      <c r="C201" s="27" t="s">
        <v>349</v>
      </c>
      <c r="D201" s="28">
        <v>790748.75</v>
      </c>
      <c r="E201" s="28">
        <v>100000</v>
      </c>
      <c r="F201" s="28">
        <v>88273.98</v>
      </c>
      <c r="G201" s="29">
        <v>0</v>
      </c>
      <c r="H201" s="29">
        <f t="shared" si="9"/>
        <v>0.8827398</v>
      </c>
    </row>
    <row r="202" spans="2:8" ht="12.75">
      <c r="B202" s="27">
        <v>7</v>
      </c>
      <c r="C202" s="27" t="s">
        <v>350</v>
      </c>
      <c r="D202" s="28">
        <v>0</v>
      </c>
      <c r="E202" s="28">
        <v>11805750</v>
      </c>
      <c r="F202" s="28">
        <v>9694126.29</v>
      </c>
      <c r="G202" s="29">
        <v>0</v>
      </c>
      <c r="H202" s="29">
        <f t="shared" si="9"/>
        <v>0.8211359964424114</v>
      </c>
    </row>
    <row r="203" spans="2:8" ht="12.75">
      <c r="B203" s="27">
        <v>9</v>
      </c>
      <c r="C203" s="27" t="s">
        <v>351</v>
      </c>
      <c r="D203" s="28">
        <v>0</v>
      </c>
      <c r="E203" s="28">
        <v>73334.38</v>
      </c>
      <c r="F203" s="28">
        <v>0</v>
      </c>
      <c r="G203" s="29">
        <v>0</v>
      </c>
      <c r="H203" s="29">
        <f t="shared" si="9"/>
        <v>0</v>
      </c>
    </row>
    <row r="204" spans="2:8" ht="12.75">
      <c r="B204" s="27"/>
      <c r="C204" s="27" t="s">
        <v>352</v>
      </c>
      <c r="D204" s="28">
        <v>22095752.82</v>
      </c>
      <c r="E204" s="28">
        <f>SUM(E197:E203)</f>
        <v>45149617.150000006</v>
      </c>
      <c r="F204" s="28">
        <f>SUM(F197:F203)</f>
        <v>33935367.57</v>
      </c>
      <c r="G204" s="29">
        <f t="shared" si="8"/>
        <v>1.5358321504793155</v>
      </c>
      <c r="H204" s="29">
        <f t="shared" si="9"/>
        <v>0.7516202730414514</v>
      </c>
    </row>
    <row r="205" spans="2:8" ht="12.75">
      <c r="B205" s="27"/>
      <c r="C205" s="27"/>
      <c r="D205" s="27"/>
      <c r="E205" s="28"/>
      <c r="F205" s="28"/>
      <c r="G205" s="27"/>
      <c r="H205" s="27"/>
    </row>
    <row r="206" spans="2:8" ht="12.75">
      <c r="B206" s="25" t="s">
        <v>353</v>
      </c>
      <c r="C206" s="25"/>
      <c r="D206" s="25"/>
      <c r="E206" s="25"/>
      <c r="F206" s="25"/>
      <c r="G206" s="25"/>
      <c r="H206" s="25"/>
    </row>
    <row r="207" spans="2:8" ht="24">
      <c r="B207" s="26" t="s">
        <v>340</v>
      </c>
      <c r="C207" s="26" t="s">
        <v>354</v>
      </c>
      <c r="D207" s="26" t="s">
        <v>355</v>
      </c>
      <c r="E207" s="26" t="s">
        <v>356</v>
      </c>
      <c r="F207" s="26" t="s">
        <v>358</v>
      </c>
      <c r="G207" s="26" t="s">
        <v>343</v>
      </c>
      <c r="H207" s="26" t="s">
        <v>344</v>
      </c>
    </row>
    <row r="208" spans="2:8" ht="12.75">
      <c r="B208" s="26">
        <v>1</v>
      </c>
      <c r="C208" s="26">
        <v>2</v>
      </c>
      <c r="D208" s="26">
        <v>5</v>
      </c>
      <c r="E208" s="26">
        <v>4</v>
      </c>
      <c r="F208" s="26">
        <v>5</v>
      </c>
      <c r="G208" s="26">
        <v>6</v>
      </c>
      <c r="H208" s="26">
        <v>7</v>
      </c>
    </row>
    <row r="209" spans="2:8" ht="12.75">
      <c r="B209" s="27">
        <v>1</v>
      </c>
      <c r="C209" s="27" t="s">
        <v>345</v>
      </c>
      <c r="D209" s="28">
        <v>14117174.75</v>
      </c>
      <c r="E209" s="28">
        <v>17230049.73</v>
      </c>
      <c r="F209" s="28">
        <v>16544294.34</v>
      </c>
      <c r="G209" s="29">
        <f>F209/D209</f>
        <v>1.1719267228026629</v>
      </c>
      <c r="H209" s="29">
        <f>F209/E209</f>
        <v>0.9602000341992049</v>
      </c>
    </row>
    <row r="210" spans="2:8" ht="12.75">
      <c r="B210" s="27">
        <v>3</v>
      </c>
      <c r="C210" s="27" t="s">
        <v>346</v>
      </c>
      <c r="D210" s="28">
        <v>560584.26</v>
      </c>
      <c r="E210" s="28">
        <v>591836</v>
      </c>
      <c r="F210" s="28">
        <v>460598.55</v>
      </c>
      <c r="G210" s="29">
        <f aca="true" t="shared" si="10" ref="G210:G216">F210/D210</f>
        <v>0.8216401759121813</v>
      </c>
      <c r="H210" s="29">
        <f aca="true" t="shared" si="11" ref="H210:H216">F210/E210</f>
        <v>0.7782536885218202</v>
      </c>
    </row>
    <row r="211" spans="2:8" ht="12.75">
      <c r="B211" s="27">
        <v>4</v>
      </c>
      <c r="C211" s="27" t="s">
        <v>347</v>
      </c>
      <c r="D211" s="28">
        <v>1879123.93</v>
      </c>
      <c r="E211" s="28">
        <v>2556000</v>
      </c>
      <c r="F211" s="28">
        <v>2357381.8</v>
      </c>
      <c r="G211" s="29">
        <f t="shared" si="10"/>
        <v>1.2545110848543128</v>
      </c>
      <c r="H211" s="29">
        <f t="shared" si="11"/>
        <v>0.9222933489827855</v>
      </c>
    </row>
    <row r="212" spans="2:8" ht="12.75">
      <c r="B212" s="27">
        <v>5</v>
      </c>
      <c r="C212" s="27" t="s">
        <v>348</v>
      </c>
      <c r="D212" s="28">
        <v>3796173.58</v>
      </c>
      <c r="E212" s="28">
        <v>12556923.15</v>
      </c>
      <c r="F212" s="28">
        <v>6422249.44</v>
      </c>
      <c r="G212" s="29">
        <f t="shared" si="10"/>
        <v>1.6917691735265699</v>
      </c>
      <c r="H212" s="29">
        <f t="shared" si="11"/>
        <v>0.5114508835709487</v>
      </c>
    </row>
    <row r="213" spans="2:8" ht="12.75">
      <c r="B213" s="27">
        <v>6</v>
      </c>
      <c r="C213" s="27" t="s">
        <v>349</v>
      </c>
      <c r="D213" s="28">
        <v>790748.75</v>
      </c>
      <c r="E213" s="28">
        <v>100000</v>
      </c>
      <c r="F213" s="28">
        <v>4145.53</v>
      </c>
      <c r="G213" s="29">
        <v>0</v>
      </c>
      <c r="H213" s="29">
        <f t="shared" si="11"/>
        <v>0.0414553</v>
      </c>
    </row>
    <row r="214" spans="2:8" ht="12.75">
      <c r="B214" s="27">
        <v>7</v>
      </c>
      <c r="C214" s="27" t="s">
        <v>350</v>
      </c>
      <c r="D214" s="28">
        <v>968542.49</v>
      </c>
      <c r="E214" s="28">
        <v>11805750</v>
      </c>
      <c r="F214" s="28">
        <v>8181607.37</v>
      </c>
      <c r="G214" s="29">
        <v>0</v>
      </c>
      <c r="H214" s="29">
        <f t="shared" si="11"/>
        <v>0.693018856912945</v>
      </c>
    </row>
    <row r="215" spans="2:8" ht="12.75">
      <c r="B215" s="27">
        <v>9</v>
      </c>
      <c r="C215" s="27" t="s">
        <v>351</v>
      </c>
      <c r="D215" s="28">
        <v>926696.65</v>
      </c>
      <c r="E215" s="28">
        <v>309058.27</v>
      </c>
      <c r="F215" s="28">
        <v>9688.59</v>
      </c>
      <c r="G215" s="29">
        <f t="shared" si="10"/>
        <v>0.010454974667276504</v>
      </c>
      <c r="H215" s="29">
        <f t="shared" si="11"/>
        <v>0.031348748570941005</v>
      </c>
    </row>
    <row r="216" spans="2:8" ht="12.75">
      <c r="B216" s="27"/>
      <c r="C216" s="27" t="s">
        <v>352</v>
      </c>
      <c r="D216" s="28">
        <f>SUM(D209:D215)</f>
        <v>23039044.409999996</v>
      </c>
      <c r="E216" s="28">
        <f>SUM(E209:E215)</f>
        <v>45149617.150000006</v>
      </c>
      <c r="F216" s="28">
        <f>SUM(F209:F215)</f>
        <v>33979965.620000005</v>
      </c>
      <c r="G216" s="29">
        <f t="shared" si="10"/>
        <v>1.4748860679851439</v>
      </c>
      <c r="H216" s="29">
        <f t="shared" si="11"/>
        <v>0.7526080566111732</v>
      </c>
    </row>
    <row r="218" spans="2:8" ht="12.75">
      <c r="B218" s="25" t="s">
        <v>360</v>
      </c>
      <c r="C218" s="25"/>
      <c r="D218" s="25"/>
      <c r="E218" s="25"/>
      <c r="F218" s="25"/>
      <c r="G218" s="25"/>
      <c r="H218" s="25"/>
    </row>
    <row r="219" spans="2:8" ht="12.75">
      <c r="B219" s="49" t="s">
        <v>361</v>
      </c>
      <c r="C219" s="49" t="s">
        <v>362</v>
      </c>
      <c r="D219" s="49" t="s">
        <v>355</v>
      </c>
      <c r="E219" s="49" t="s">
        <v>356</v>
      </c>
      <c r="F219" s="49" t="s">
        <v>358</v>
      </c>
      <c r="G219" s="49" t="s">
        <v>343</v>
      </c>
      <c r="H219" s="49" t="s">
        <v>344</v>
      </c>
    </row>
    <row r="220" spans="2:8" ht="12.75">
      <c r="B220" s="49"/>
      <c r="C220" s="49"/>
      <c r="D220" s="49"/>
      <c r="E220" s="49"/>
      <c r="F220" s="49"/>
      <c r="G220" s="49"/>
      <c r="H220" s="49"/>
    </row>
    <row r="221" spans="2:8" ht="12.75">
      <c r="B221" s="26">
        <v>1</v>
      </c>
      <c r="C221" s="26">
        <v>2</v>
      </c>
      <c r="D221" s="26">
        <v>3</v>
      </c>
      <c r="E221" s="26">
        <v>4</v>
      </c>
      <c r="F221" s="26">
        <v>5</v>
      </c>
      <c r="G221" s="26">
        <v>6</v>
      </c>
      <c r="H221" s="26">
        <v>7</v>
      </c>
    </row>
    <row r="222" spans="2:8" ht="12.75">
      <c r="B222" s="30">
        <v>1</v>
      </c>
      <c r="C222" s="30" t="s">
        <v>363</v>
      </c>
      <c r="D222" s="31">
        <v>3143124.41</v>
      </c>
      <c r="E222" s="31">
        <v>3670600</v>
      </c>
      <c r="F222" s="31">
        <v>3575611.35</v>
      </c>
      <c r="G222" s="32">
        <f>F222/D222</f>
        <v>1.1375977796564534</v>
      </c>
      <c r="H222" s="32">
        <f>F222/E222</f>
        <v>0.9741217648340871</v>
      </c>
    </row>
    <row r="223" spans="2:8" ht="12.75">
      <c r="B223" s="27">
        <v>11</v>
      </c>
      <c r="C223" s="27" t="s">
        <v>364</v>
      </c>
      <c r="D223" s="28">
        <v>671810.7</v>
      </c>
      <c r="E223" s="28">
        <v>571000</v>
      </c>
      <c r="F223" s="28">
        <v>538235.9</v>
      </c>
      <c r="G223" s="29">
        <f>F223/D223</f>
        <v>0.8011719670436926</v>
      </c>
      <c r="H223" s="29">
        <f>F223/E223</f>
        <v>0.9426197898423818</v>
      </c>
    </row>
    <row r="224" spans="2:8" ht="12.75">
      <c r="B224" s="27">
        <v>13</v>
      </c>
      <c r="C224" s="27" t="s">
        <v>365</v>
      </c>
      <c r="D224" s="28">
        <v>2471313.71</v>
      </c>
      <c r="E224" s="28">
        <v>3099600</v>
      </c>
      <c r="F224" s="28">
        <v>3037375.45</v>
      </c>
      <c r="G224" s="29">
        <f>F224/D224</f>
        <v>1.2290529679455386</v>
      </c>
      <c r="H224" s="29">
        <f>F224/E224</f>
        <v>0.9799249741902182</v>
      </c>
    </row>
    <row r="225" spans="2:8" ht="12.75">
      <c r="B225" s="30">
        <v>2</v>
      </c>
      <c r="C225" s="30" t="s">
        <v>366</v>
      </c>
      <c r="D225" s="31">
        <v>4000</v>
      </c>
      <c r="E225" s="31">
        <v>4000</v>
      </c>
      <c r="F225" s="31">
        <v>4000</v>
      </c>
      <c r="G225" s="32">
        <v>1</v>
      </c>
      <c r="H225" s="32">
        <v>1</v>
      </c>
    </row>
    <row r="226" spans="2:8" ht="12.75">
      <c r="B226" s="27">
        <v>22</v>
      </c>
      <c r="C226" s="27" t="s">
        <v>367</v>
      </c>
      <c r="D226" s="28">
        <v>4000</v>
      </c>
      <c r="E226" s="28">
        <v>4000</v>
      </c>
      <c r="F226" s="28">
        <v>4000</v>
      </c>
      <c r="G226" s="29">
        <v>1</v>
      </c>
      <c r="H226" s="29">
        <v>1</v>
      </c>
    </row>
    <row r="227" spans="2:8" ht="12.75">
      <c r="B227" s="30">
        <v>3</v>
      </c>
      <c r="C227" s="30" t="s">
        <v>368</v>
      </c>
      <c r="D227" s="31">
        <v>624630.73</v>
      </c>
      <c r="E227" s="31">
        <v>580200</v>
      </c>
      <c r="F227" s="31">
        <v>600375.03</v>
      </c>
      <c r="G227" s="32">
        <f>F227/D227</f>
        <v>0.9611679367744204</v>
      </c>
      <c r="H227" s="32">
        <f>F227/E227</f>
        <v>1.034772543950362</v>
      </c>
    </row>
    <row r="228" spans="2:8" ht="12.75">
      <c r="B228" s="27">
        <v>32</v>
      </c>
      <c r="C228" s="27" t="s">
        <v>369</v>
      </c>
      <c r="D228" s="28">
        <v>624630.73</v>
      </c>
      <c r="E228" s="28">
        <v>580200</v>
      </c>
      <c r="F228" s="28">
        <v>600375.03</v>
      </c>
      <c r="G228" s="29">
        <f>F228/D228</f>
        <v>0.9611679367744204</v>
      </c>
      <c r="H228" s="29">
        <f>F228/E228</f>
        <v>1.034772543950362</v>
      </c>
    </row>
    <row r="229" spans="2:8" ht="12.75">
      <c r="B229" s="30">
        <v>4</v>
      </c>
      <c r="C229" s="30" t="s">
        <v>370</v>
      </c>
      <c r="D229" s="31">
        <v>1618504.09</v>
      </c>
      <c r="E229" s="31">
        <v>2252329</v>
      </c>
      <c r="F229" s="31">
        <v>1968068.3</v>
      </c>
      <c r="G229" s="32">
        <f>F229/D229</f>
        <v>1.2159798125687775</v>
      </c>
      <c r="H229" s="32">
        <f>F229/E229</f>
        <v>0.8737925498450715</v>
      </c>
    </row>
    <row r="230" spans="2:8" ht="12.75">
      <c r="B230" s="27">
        <v>42</v>
      </c>
      <c r="C230" s="27" t="s">
        <v>371</v>
      </c>
      <c r="D230" s="28">
        <v>148750</v>
      </c>
      <c r="E230" s="28">
        <v>0</v>
      </c>
      <c r="F230" s="28">
        <v>0</v>
      </c>
      <c r="G230" s="29">
        <v>0</v>
      </c>
      <c r="H230" s="29">
        <v>0</v>
      </c>
    </row>
    <row r="231" spans="2:8" ht="12.75">
      <c r="B231" s="27">
        <v>46</v>
      </c>
      <c r="C231" s="27" t="s">
        <v>372</v>
      </c>
      <c r="D231" s="28">
        <v>110625</v>
      </c>
      <c r="E231" s="28">
        <v>0</v>
      </c>
      <c r="F231" s="28">
        <v>0</v>
      </c>
      <c r="G231" s="29">
        <v>0</v>
      </c>
      <c r="H231" s="29">
        <v>0</v>
      </c>
    </row>
    <row r="232" spans="2:8" ht="12.75">
      <c r="B232" s="27">
        <v>49</v>
      </c>
      <c r="C232" s="27" t="s">
        <v>373</v>
      </c>
      <c r="D232" s="28">
        <v>1359129.09</v>
      </c>
      <c r="E232" s="28">
        <v>2252329</v>
      </c>
      <c r="F232" s="28">
        <v>1968068.3</v>
      </c>
      <c r="G232" s="29">
        <f aca="true" t="shared" si="12" ref="G232:G242">F232/D232</f>
        <v>1.4480363303827157</v>
      </c>
      <c r="H232" s="29">
        <f aca="true" t="shared" si="13" ref="H232:H250">F232/E232</f>
        <v>0.8737925498450715</v>
      </c>
    </row>
    <row r="233" spans="2:8" ht="12.75">
      <c r="B233" s="30">
        <v>5</v>
      </c>
      <c r="C233" s="30" t="s">
        <v>374</v>
      </c>
      <c r="D233" s="31">
        <v>1413530.36</v>
      </c>
      <c r="E233" s="31">
        <v>5741717.36</v>
      </c>
      <c r="F233" s="31">
        <v>1029752.45</v>
      </c>
      <c r="G233" s="32">
        <f t="shared" si="12"/>
        <v>0.728496875015829</v>
      </c>
      <c r="H233" s="32">
        <f t="shared" si="13"/>
        <v>0.17934572279259667</v>
      </c>
    </row>
    <row r="234" spans="2:8" ht="12.75">
      <c r="B234" s="27">
        <v>51</v>
      </c>
      <c r="C234" s="27" t="s">
        <v>375</v>
      </c>
      <c r="D234" s="28">
        <v>15250</v>
      </c>
      <c r="E234" s="28">
        <v>3137500</v>
      </c>
      <c r="F234" s="28">
        <v>22187.5</v>
      </c>
      <c r="G234" s="29">
        <f t="shared" si="12"/>
        <v>1.4549180327868851</v>
      </c>
      <c r="H234" s="29">
        <f t="shared" si="13"/>
        <v>0.0070717131474103585</v>
      </c>
    </row>
    <row r="235" spans="2:8" ht="12.75">
      <c r="B235" s="27">
        <v>53</v>
      </c>
      <c r="C235" s="27" t="s">
        <v>376</v>
      </c>
      <c r="D235" s="28">
        <v>529054.75</v>
      </c>
      <c r="E235" s="28">
        <v>645817.36</v>
      </c>
      <c r="F235" s="28">
        <v>1906.25</v>
      </c>
      <c r="G235" s="29">
        <f t="shared" si="12"/>
        <v>0.0036031242513180346</v>
      </c>
      <c r="H235" s="29">
        <f t="shared" si="13"/>
        <v>0.002951685906987697</v>
      </c>
    </row>
    <row r="236" spans="2:8" ht="12.75">
      <c r="B236" s="27">
        <v>56</v>
      </c>
      <c r="C236" s="27" t="s">
        <v>377</v>
      </c>
      <c r="D236" s="28">
        <v>869225.61</v>
      </c>
      <c r="E236" s="28">
        <v>1958400</v>
      </c>
      <c r="F236" s="28">
        <v>1005658.7</v>
      </c>
      <c r="G236" s="29">
        <f t="shared" si="12"/>
        <v>1.1569593537401641</v>
      </c>
      <c r="H236" s="29">
        <f t="shared" si="13"/>
        <v>0.5135103656045752</v>
      </c>
    </row>
    <row r="237" spans="2:8" ht="12.75">
      <c r="B237" s="30">
        <v>6</v>
      </c>
      <c r="C237" s="30" t="s">
        <v>378</v>
      </c>
      <c r="D237" s="31">
        <v>9788036.67</v>
      </c>
      <c r="E237" s="31">
        <v>26013507.34</v>
      </c>
      <c r="F237" s="31">
        <v>21084318.73</v>
      </c>
      <c r="G237" s="32">
        <f t="shared" si="12"/>
        <v>2.1540906967198765</v>
      </c>
      <c r="H237" s="32">
        <f t="shared" si="13"/>
        <v>0.8105142630105642</v>
      </c>
    </row>
    <row r="238" spans="2:8" ht="12.75">
      <c r="B238" s="27">
        <v>61</v>
      </c>
      <c r="C238" s="27" t="s">
        <v>379</v>
      </c>
      <c r="D238" s="28">
        <v>110749.42</v>
      </c>
      <c r="E238" s="28">
        <v>108400</v>
      </c>
      <c r="F238" s="28">
        <v>114270.75</v>
      </c>
      <c r="G238" s="29">
        <f t="shared" si="12"/>
        <v>1.0317954712539352</v>
      </c>
      <c r="H238" s="29">
        <f t="shared" si="13"/>
        <v>1.0541582103321032</v>
      </c>
    </row>
    <row r="239" spans="2:8" ht="12.75">
      <c r="B239" s="27">
        <v>62</v>
      </c>
      <c r="C239" s="27" t="s">
        <v>380</v>
      </c>
      <c r="D239" s="28">
        <v>7549354.24</v>
      </c>
      <c r="E239" s="28">
        <v>17606507.34</v>
      </c>
      <c r="F239" s="28">
        <v>15739726.52</v>
      </c>
      <c r="G239" s="29">
        <f t="shared" si="12"/>
        <v>2.084910314130391</v>
      </c>
      <c r="H239" s="29">
        <f t="shared" si="13"/>
        <v>0.8939721102004777</v>
      </c>
    </row>
    <row r="240" spans="2:8" ht="12.75">
      <c r="B240" s="27">
        <v>64</v>
      </c>
      <c r="C240" s="27" t="s">
        <v>381</v>
      </c>
      <c r="D240" s="28">
        <v>1720182.6</v>
      </c>
      <c r="E240" s="28">
        <v>7893600</v>
      </c>
      <c r="F240" s="28">
        <v>4846451.57</v>
      </c>
      <c r="G240" s="29">
        <f t="shared" si="12"/>
        <v>2.817405297553876</v>
      </c>
      <c r="H240" s="29">
        <f t="shared" si="13"/>
        <v>0.6139722775412993</v>
      </c>
    </row>
    <row r="241" spans="2:8" ht="24">
      <c r="B241" s="27">
        <v>66</v>
      </c>
      <c r="C241" s="33" t="s">
        <v>382</v>
      </c>
      <c r="D241" s="28">
        <v>407750.41</v>
      </c>
      <c r="E241" s="28">
        <v>405000</v>
      </c>
      <c r="F241" s="28">
        <v>383869.89</v>
      </c>
      <c r="G241" s="29">
        <f t="shared" si="12"/>
        <v>0.941433486234876</v>
      </c>
      <c r="H241" s="29">
        <f t="shared" si="13"/>
        <v>0.9478268888888889</v>
      </c>
    </row>
    <row r="242" spans="2:8" ht="12.75">
      <c r="B242" s="30">
        <v>8</v>
      </c>
      <c r="C242" s="30" t="s">
        <v>383</v>
      </c>
      <c r="D242" s="31">
        <v>2835482.7</v>
      </c>
      <c r="E242" s="31">
        <v>2704137.21</v>
      </c>
      <c r="F242" s="31">
        <v>2386028.95</v>
      </c>
      <c r="G242" s="32">
        <f t="shared" si="12"/>
        <v>0.8414895107630176</v>
      </c>
      <c r="H242" s="32">
        <f t="shared" si="13"/>
        <v>0.882362382047914</v>
      </c>
    </row>
    <row r="243" spans="2:8" ht="12.75">
      <c r="B243" s="27">
        <v>81</v>
      </c>
      <c r="C243" s="27" t="s">
        <v>384</v>
      </c>
      <c r="D243" s="28">
        <v>0</v>
      </c>
      <c r="E243" s="28">
        <v>304577.06</v>
      </c>
      <c r="F243" s="28">
        <v>300842.38</v>
      </c>
      <c r="G243" s="29">
        <v>0</v>
      </c>
      <c r="H243" s="29">
        <f t="shared" si="13"/>
        <v>0.9877381441662088</v>
      </c>
    </row>
    <row r="244" spans="2:8" ht="12.75">
      <c r="B244" s="27">
        <v>82</v>
      </c>
      <c r="C244" s="27" t="s">
        <v>385</v>
      </c>
      <c r="D244" s="28">
        <v>2289517.77</v>
      </c>
      <c r="E244" s="28">
        <v>2078860.15</v>
      </c>
      <c r="F244" s="28">
        <v>1774025.87</v>
      </c>
      <c r="G244" s="29">
        <f aca="true" t="shared" si="14" ref="G244:G250">F244/D244</f>
        <v>0.7748469539068046</v>
      </c>
      <c r="H244" s="29">
        <f t="shared" si="13"/>
        <v>0.8533647008433926</v>
      </c>
    </row>
    <row r="245" spans="2:8" ht="12.75">
      <c r="B245" s="27">
        <v>83</v>
      </c>
      <c r="C245" s="27" t="s">
        <v>386</v>
      </c>
      <c r="D245" s="28">
        <v>50000</v>
      </c>
      <c r="E245" s="28">
        <v>90000</v>
      </c>
      <c r="F245" s="28">
        <v>90000</v>
      </c>
      <c r="G245" s="29">
        <f t="shared" si="14"/>
        <v>1.8</v>
      </c>
      <c r="H245" s="29">
        <f t="shared" si="13"/>
        <v>1</v>
      </c>
    </row>
    <row r="246" spans="2:8" ht="12.75">
      <c r="B246" s="27">
        <v>84</v>
      </c>
      <c r="C246" s="27" t="s">
        <v>387</v>
      </c>
      <c r="D246" s="28">
        <v>25000</v>
      </c>
      <c r="E246" s="28">
        <v>12000</v>
      </c>
      <c r="F246" s="28">
        <v>9000</v>
      </c>
      <c r="G246" s="29">
        <f t="shared" si="14"/>
        <v>0.36</v>
      </c>
      <c r="H246" s="29">
        <f t="shared" si="13"/>
        <v>0.75</v>
      </c>
    </row>
    <row r="247" spans="2:8" ht="24">
      <c r="B247" s="27">
        <v>86</v>
      </c>
      <c r="C247" s="33" t="s">
        <v>388</v>
      </c>
      <c r="D247" s="28">
        <v>470964.93</v>
      </c>
      <c r="E247" s="28">
        <v>218700</v>
      </c>
      <c r="F247" s="28">
        <v>212160.7</v>
      </c>
      <c r="G247" s="29">
        <f t="shared" si="14"/>
        <v>0.4504808882478787</v>
      </c>
      <c r="H247" s="29">
        <f t="shared" si="13"/>
        <v>0.9700992226794697</v>
      </c>
    </row>
    <row r="248" spans="2:8" ht="12.75">
      <c r="B248" s="30">
        <v>9</v>
      </c>
      <c r="C248" s="30" t="s">
        <v>389</v>
      </c>
      <c r="D248" s="31">
        <v>2572306.16</v>
      </c>
      <c r="E248" s="31">
        <v>2526126.24</v>
      </c>
      <c r="F248" s="31">
        <v>2229284.47</v>
      </c>
      <c r="G248" s="32">
        <f t="shared" si="14"/>
        <v>0.8666481870105229</v>
      </c>
      <c r="H248" s="32">
        <f t="shared" si="13"/>
        <v>0.8824913160317752</v>
      </c>
    </row>
    <row r="249" spans="2:8" ht="12.75">
      <c r="B249" s="27">
        <v>91</v>
      </c>
      <c r="C249" s="27" t="s">
        <v>390</v>
      </c>
      <c r="D249" s="28">
        <v>2542306.16</v>
      </c>
      <c r="E249" s="28">
        <v>2521126.24</v>
      </c>
      <c r="F249" s="28">
        <v>2224284.47</v>
      </c>
      <c r="G249" s="29">
        <f t="shared" si="14"/>
        <v>0.8749081857237839</v>
      </c>
      <c r="H249" s="29">
        <f t="shared" si="13"/>
        <v>0.8822582680350033</v>
      </c>
    </row>
    <row r="250" spans="2:8" ht="12.75">
      <c r="B250" s="27">
        <v>92</v>
      </c>
      <c r="C250" s="27" t="s">
        <v>391</v>
      </c>
      <c r="D250" s="28">
        <v>30000</v>
      </c>
      <c r="E250" s="28">
        <v>5000</v>
      </c>
      <c r="F250" s="28">
        <v>5000</v>
      </c>
      <c r="G250" s="29">
        <f t="shared" si="14"/>
        <v>0.16666666666666666</v>
      </c>
      <c r="H250" s="29">
        <f t="shared" si="13"/>
        <v>1</v>
      </c>
    </row>
    <row r="251" spans="2:8" ht="12.75">
      <c r="B251" s="51" t="s">
        <v>392</v>
      </c>
      <c r="C251" s="51"/>
      <c r="D251" s="34">
        <v>21999615.12</v>
      </c>
      <c r="E251" s="34">
        <v>43492617.15</v>
      </c>
      <c r="F251" s="34">
        <v>32877439.28</v>
      </c>
      <c r="G251" s="34">
        <f>F251/D251*100</f>
        <v>149.44552029962966</v>
      </c>
      <c r="H251" s="34">
        <f>F251/E251*100</f>
        <v>75.59314990544321</v>
      </c>
    </row>
    <row r="253" spans="1:8" ht="12.75">
      <c r="A253" s="48" t="s">
        <v>393</v>
      </c>
      <c r="B253" s="48"/>
      <c r="C253" s="48"/>
      <c r="D253" s="48"/>
      <c r="E253" s="48"/>
      <c r="F253" s="48"/>
      <c r="G253" s="48"/>
      <c r="H253" s="48"/>
    </row>
    <row r="255" ht="12.75">
      <c r="A255" t="s">
        <v>394</v>
      </c>
    </row>
    <row r="256" ht="12.75">
      <c r="A256" t="s">
        <v>395</v>
      </c>
    </row>
    <row r="258" ht="12.75">
      <c r="A258" t="s">
        <v>396</v>
      </c>
    </row>
    <row r="260" spans="1:6" ht="22.5">
      <c r="A260" s="2" t="s">
        <v>397</v>
      </c>
      <c r="B260" s="35" t="s">
        <v>398</v>
      </c>
      <c r="C260" s="2" t="s">
        <v>399</v>
      </c>
      <c r="D260" s="43" t="s">
        <v>400</v>
      </c>
      <c r="E260" s="43" t="s">
        <v>401</v>
      </c>
      <c r="F260" s="43" t="s">
        <v>402</v>
      </c>
    </row>
    <row r="261" spans="1:6" ht="12.75">
      <c r="A261" s="36" t="s">
        <v>16</v>
      </c>
      <c r="B261" s="36" t="s">
        <v>16</v>
      </c>
      <c r="C261" s="36" t="s">
        <v>403</v>
      </c>
      <c r="D261" s="36">
        <v>45149617.15</v>
      </c>
      <c r="E261" s="36">
        <v>33935367.58</v>
      </c>
      <c r="F261" s="36">
        <v>75.16202732629372</v>
      </c>
    </row>
    <row r="262" spans="1:6" ht="12.75">
      <c r="A262" s="37" t="s">
        <v>404</v>
      </c>
      <c r="B262" s="37" t="s">
        <v>405</v>
      </c>
      <c r="C262" s="37" t="s">
        <v>406</v>
      </c>
      <c r="D262" s="37">
        <v>45089617.15</v>
      </c>
      <c r="E262" s="37">
        <v>33875367.58</v>
      </c>
      <c r="F262" s="37">
        <v>75.12897585115114</v>
      </c>
    </row>
    <row r="263" spans="1:6" ht="12.75">
      <c r="A263" s="37" t="s">
        <v>407</v>
      </c>
      <c r="B263" s="37" t="s">
        <v>408</v>
      </c>
      <c r="C263" s="37" t="s">
        <v>34</v>
      </c>
      <c r="D263" s="37">
        <v>15696973.62</v>
      </c>
      <c r="E263" s="37">
        <v>13497646.96</v>
      </c>
      <c r="F263" s="37">
        <v>85.98884910402239</v>
      </c>
    </row>
    <row r="264" spans="1:6" ht="12.75">
      <c r="A264" t="s">
        <v>409</v>
      </c>
      <c r="B264" t="s">
        <v>35</v>
      </c>
      <c r="C264" t="s">
        <v>36</v>
      </c>
      <c r="D264" s="1">
        <v>15015973.62</v>
      </c>
      <c r="E264" s="1">
        <v>12910677.84</v>
      </c>
      <c r="F264" s="1">
        <v>85.97962520927764</v>
      </c>
    </row>
    <row r="265" spans="1:6" ht="12.75">
      <c r="A265" t="s">
        <v>410</v>
      </c>
      <c r="B265" t="s">
        <v>45</v>
      </c>
      <c r="C265" t="s">
        <v>411</v>
      </c>
      <c r="D265" s="1">
        <v>45000</v>
      </c>
      <c r="E265" s="1">
        <v>20206.23</v>
      </c>
      <c r="F265" s="1">
        <v>44.90273333333333</v>
      </c>
    </row>
    <row r="266" spans="1:6" ht="12.75">
      <c r="A266" t="s">
        <v>412</v>
      </c>
      <c r="B266" t="s">
        <v>45</v>
      </c>
      <c r="C266" t="s">
        <v>413</v>
      </c>
      <c r="D266" s="1">
        <v>80000</v>
      </c>
      <c r="E266" s="1">
        <v>42717.11</v>
      </c>
      <c r="F266" s="1">
        <v>53.396387499999996</v>
      </c>
    </row>
    <row r="267" spans="1:6" ht="12.75">
      <c r="A267" t="s">
        <v>414</v>
      </c>
      <c r="B267" t="s">
        <v>47</v>
      </c>
      <c r="C267" t="s">
        <v>415</v>
      </c>
      <c r="D267" s="1">
        <v>404000</v>
      </c>
      <c r="E267" s="1">
        <v>424529.77</v>
      </c>
      <c r="F267" s="1">
        <v>105.08162623762377</v>
      </c>
    </row>
    <row r="268" spans="1:6" ht="12.75">
      <c r="A268" t="s">
        <v>416</v>
      </c>
      <c r="B268" t="s">
        <v>51</v>
      </c>
      <c r="C268" t="s">
        <v>417</v>
      </c>
      <c r="D268" s="1">
        <v>150000</v>
      </c>
      <c r="E268" s="1">
        <v>99516.01</v>
      </c>
      <c r="F268" s="1">
        <v>66.34400666666667</v>
      </c>
    </row>
    <row r="269" spans="1:6" ht="12.75">
      <c r="A269" t="s">
        <v>418</v>
      </c>
      <c r="B269" t="s">
        <v>53</v>
      </c>
      <c r="C269" t="s">
        <v>419</v>
      </c>
      <c r="D269" s="1">
        <v>2000</v>
      </c>
      <c r="E269" s="1">
        <v>0</v>
      </c>
      <c r="F269" s="1">
        <v>0</v>
      </c>
    </row>
    <row r="270" spans="1:6" ht="12.75">
      <c r="A270" s="37" t="s">
        <v>407</v>
      </c>
      <c r="B270" s="37" t="s">
        <v>420</v>
      </c>
      <c r="C270" s="37" t="s">
        <v>84</v>
      </c>
      <c r="D270" s="37">
        <v>20000</v>
      </c>
      <c r="E270" s="37">
        <v>5683.63</v>
      </c>
      <c r="F270" s="37">
        <v>28.418150000000004</v>
      </c>
    </row>
    <row r="271" spans="1:6" ht="12.75">
      <c r="A271" t="s">
        <v>421</v>
      </c>
      <c r="B271" t="s">
        <v>85</v>
      </c>
      <c r="C271" t="s">
        <v>422</v>
      </c>
      <c r="D271" s="1">
        <v>5000</v>
      </c>
      <c r="E271" s="1">
        <v>19.65</v>
      </c>
      <c r="F271" s="1">
        <v>0.39299999999999996</v>
      </c>
    </row>
    <row r="272" spans="1:6" ht="12.75">
      <c r="A272" t="s">
        <v>423</v>
      </c>
      <c r="B272" t="s">
        <v>87</v>
      </c>
      <c r="C272" t="s">
        <v>88</v>
      </c>
      <c r="D272" s="1">
        <v>12000</v>
      </c>
      <c r="E272" s="1">
        <v>5663.98</v>
      </c>
      <c r="F272" s="1">
        <v>47.19983333333333</v>
      </c>
    </row>
    <row r="273" spans="1:6" ht="12.75">
      <c r="A273" t="s">
        <v>424</v>
      </c>
      <c r="B273" t="s">
        <v>89</v>
      </c>
      <c r="C273" t="s">
        <v>425</v>
      </c>
      <c r="D273" s="1">
        <v>3000</v>
      </c>
      <c r="E273" s="1">
        <v>0</v>
      </c>
      <c r="F273" s="1">
        <v>0</v>
      </c>
    </row>
    <row r="274" spans="1:6" ht="12.75">
      <c r="A274" s="37" t="s">
        <v>407</v>
      </c>
      <c r="B274" s="37" t="s">
        <v>426</v>
      </c>
      <c r="C274" s="37" t="s">
        <v>92</v>
      </c>
      <c r="D274" s="37">
        <v>242000</v>
      </c>
      <c r="E274" s="37">
        <v>162889.4</v>
      </c>
      <c r="F274" s="37">
        <v>67.30966942148761</v>
      </c>
    </row>
    <row r="275" spans="1:6" ht="12.75">
      <c r="A275" t="s">
        <v>427</v>
      </c>
      <c r="B275" t="s">
        <v>93</v>
      </c>
      <c r="C275" t="s">
        <v>94</v>
      </c>
      <c r="D275" s="1">
        <v>13000</v>
      </c>
      <c r="E275" s="1">
        <v>11663.2</v>
      </c>
      <c r="F275" s="1">
        <v>89.71692307692308</v>
      </c>
    </row>
    <row r="276" spans="1:6" ht="12.75">
      <c r="A276" t="s">
        <v>428</v>
      </c>
      <c r="B276" t="s">
        <v>95</v>
      </c>
      <c r="C276" t="s">
        <v>429</v>
      </c>
      <c r="D276" s="1">
        <v>1000</v>
      </c>
      <c r="E276" s="1">
        <v>247.97</v>
      </c>
      <c r="F276" s="1">
        <v>24.797</v>
      </c>
    </row>
    <row r="277" spans="1:6" ht="12.75">
      <c r="A277" t="s">
        <v>430</v>
      </c>
      <c r="B277" t="s">
        <v>97</v>
      </c>
      <c r="C277" t="s">
        <v>431</v>
      </c>
      <c r="D277" s="1">
        <v>150000</v>
      </c>
      <c r="E277" s="1">
        <v>126298.14</v>
      </c>
      <c r="F277" s="1">
        <v>84.19876</v>
      </c>
    </row>
    <row r="278" spans="1:6" ht="12.75">
      <c r="A278" t="s">
        <v>432</v>
      </c>
      <c r="B278" t="s">
        <v>99</v>
      </c>
      <c r="C278" t="s">
        <v>433</v>
      </c>
      <c r="D278" s="1">
        <v>70000</v>
      </c>
      <c r="E278" s="1">
        <v>21481.47</v>
      </c>
      <c r="F278" s="1">
        <v>30.68781428571429</v>
      </c>
    </row>
    <row r="279" spans="1:6" ht="12.75">
      <c r="A279" t="s">
        <v>434</v>
      </c>
      <c r="B279" t="s">
        <v>140</v>
      </c>
      <c r="C279" t="s">
        <v>435</v>
      </c>
      <c r="D279" s="1">
        <v>8000</v>
      </c>
      <c r="E279" s="1">
        <v>3198.62</v>
      </c>
      <c r="F279" s="1">
        <v>39.98275</v>
      </c>
    </row>
    <row r="280" spans="1:6" ht="12.75">
      <c r="A280" s="37" t="s">
        <v>407</v>
      </c>
      <c r="B280" s="37" t="s">
        <v>436</v>
      </c>
      <c r="C280" s="37" t="s">
        <v>437</v>
      </c>
      <c r="D280" s="37">
        <v>1506800</v>
      </c>
      <c r="E280" s="37">
        <v>1249806.17</v>
      </c>
      <c r="F280" s="37">
        <v>82.94439673480223</v>
      </c>
    </row>
    <row r="281" spans="1:6" ht="12.75">
      <c r="A281" t="s">
        <v>438</v>
      </c>
      <c r="B281" t="s">
        <v>105</v>
      </c>
      <c r="C281" t="s">
        <v>439</v>
      </c>
      <c r="D281" s="1">
        <v>200000</v>
      </c>
      <c r="E281" s="1">
        <v>72266.36</v>
      </c>
      <c r="F281" s="1">
        <v>36.133179999999996</v>
      </c>
    </row>
    <row r="282" spans="1:6" ht="12.75">
      <c r="A282" t="s">
        <v>440</v>
      </c>
      <c r="B282" t="s">
        <v>107</v>
      </c>
      <c r="C282" t="s">
        <v>441</v>
      </c>
      <c r="D282" s="1">
        <v>1900</v>
      </c>
      <c r="E282" s="1">
        <v>0</v>
      </c>
      <c r="F282" s="1">
        <v>0</v>
      </c>
    </row>
    <row r="283" spans="1:6" ht="12.75">
      <c r="A283" t="s">
        <v>442</v>
      </c>
      <c r="B283" t="s">
        <v>115</v>
      </c>
      <c r="C283" t="s">
        <v>443</v>
      </c>
      <c r="D283" s="1">
        <v>399900</v>
      </c>
      <c r="E283" s="1">
        <v>161970</v>
      </c>
      <c r="F283" s="1">
        <v>40.502625656414104</v>
      </c>
    </row>
    <row r="284" spans="1:6" ht="12.75">
      <c r="A284" t="s">
        <v>444</v>
      </c>
      <c r="B284" t="s">
        <v>115</v>
      </c>
      <c r="C284" t="s">
        <v>116</v>
      </c>
      <c r="D284" s="1">
        <v>205000</v>
      </c>
      <c r="E284" s="1">
        <v>179273.37</v>
      </c>
      <c r="F284" s="1">
        <v>87.4504243902439</v>
      </c>
    </row>
    <row r="285" spans="1:6" ht="12.75">
      <c r="A285" t="s">
        <v>445</v>
      </c>
      <c r="B285" t="s">
        <v>115</v>
      </c>
      <c r="C285" t="s">
        <v>446</v>
      </c>
      <c r="D285" s="1">
        <v>700000</v>
      </c>
      <c r="E285" s="1">
        <v>836296.44</v>
      </c>
      <c r="F285" s="1">
        <v>119.47091999999999</v>
      </c>
    </row>
    <row r="286" spans="1:6" ht="12.75">
      <c r="A286" s="37" t="s">
        <v>407</v>
      </c>
      <c r="B286" s="37" t="s">
        <v>447</v>
      </c>
      <c r="C286" s="37" t="s">
        <v>346</v>
      </c>
      <c r="D286" s="37">
        <v>100000</v>
      </c>
      <c r="E286" s="37">
        <v>100921.58</v>
      </c>
      <c r="F286" s="37">
        <v>100.92158</v>
      </c>
    </row>
    <row r="287" spans="1:6" ht="12.75">
      <c r="A287" t="s">
        <v>448</v>
      </c>
      <c r="B287" t="s">
        <v>127</v>
      </c>
      <c r="C287" t="s">
        <v>449</v>
      </c>
      <c r="D287" s="1">
        <v>100000</v>
      </c>
      <c r="E287" s="1">
        <v>100921.58</v>
      </c>
      <c r="F287" s="1">
        <v>100.92158</v>
      </c>
    </row>
    <row r="288" spans="1:6" ht="12.75">
      <c r="A288" s="37" t="s">
        <v>407</v>
      </c>
      <c r="B288" s="37" t="s">
        <v>450</v>
      </c>
      <c r="C288" s="37" t="s">
        <v>451</v>
      </c>
      <c r="D288" s="37">
        <v>420020</v>
      </c>
      <c r="E288" s="37">
        <v>469818.38</v>
      </c>
      <c r="F288" s="37">
        <v>111.85619256225894</v>
      </c>
    </row>
    <row r="289" spans="1:6" ht="12.75">
      <c r="A289" t="s">
        <v>452</v>
      </c>
      <c r="B289" t="s">
        <v>85</v>
      </c>
      <c r="C289" t="s">
        <v>86</v>
      </c>
      <c r="D289" s="1">
        <v>20</v>
      </c>
      <c r="E289" s="1">
        <v>14.88</v>
      </c>
      <c r="F289" s="1">
        <v>74.4</v>
      </c>
    </row>
    <row r="290" spans="1:6" ht="12.75">
      <c r="A290" t="s">
        <v>453</v>
      </c>
      <c r="B290" t="s">
        <v>115</v>
      </c>
      <c r="C290" t="s">
        <v>454</v>
      </c>
      <c r="D290" s="1">
        <v>420000</v>
      </c>
      <c r="E290" s="1">
        <v>469803.5</v>
      </c>
      <c r="F290" s="1">
        <v>111.8579761904762</v>
      </c>
    </row>
    <row r="291" spans="1:6" ht="12.75">
      <c r="A291" s="37" t="s">
        <v>407</v>
      </c>
      <c r="B291" s="37" t="s">
        <v>455</v>
      </c>
      <c r="C291" s="37" t="s">
        <v>456</v>
      </c>
      <c r="D291" s="37">
        <v>35805</v>
      </c>
      <c r="E291" s="37">
        <v>35940.68</v>
      </c>
      <c r="F291" s="37">
        <v>100.3789414886189</v>
      </c>
    </row>
    <row r="292" spans="1:6" ht="12.75">
      <c r="A292" t="s">
        <v>457</v>
      </c>
      <c r="B292" t="s">
        <v>85</v>
      </c>
      <c r="C292" t="s">
        <v>86</v>
      </c>
      <c r="D292" s="1">
        <v>5</v>
      </c>
      <c r="E292" s="1">
        <v>5.54</v>
      </c>
      <c r="F292" s="1">
        <v>110.80000000000001</v>
      </c>
    </row>
    <row r="293" spans="1:6" ht="12.75">
      <c r="A293" t="s">
        <v>458</v>
      </c>
      <c r="B293" t="s">
        <v>127</v>
      </c>
      <c r="C293" t="s">
        <v>128</v>
      </c>
      <c r="D293" s="1">
        <v>14000</v>
      </c>
      <c r="E293" s="1">
        <v>14126.9</v>
      </c>
      <c r="F293" s="1">
        <v>100.90642857142858</v>
      </c>
    </row>
    <row r="294" spans="1:6" ht="12.75">
      <c r="A294" t="s">
        <v>459</v>
      </c>
      <c r="B294" t="s">
        <v>131</v>
      </c>
      <c r="C294" t="s">
        <v>460</v>
      </c>
      <c r="D294" s="1">
        <v>21800</v>
      </c>
      <c r="E294" s="1">
        <v>21808.24</v>
      </c>
      <c r="F294" s="1">
        <v>100.03779816513763</v>
      </c>
    </row>
    <row r="295" spans="1:6" ht="12.75">
      <c r="A295" s="37" t="s">
        <v>407</v>
      </c>
      <c r="B295" s="37" t="s">
        <v>461</v>
      </c>
      <c r="C295" s="37" t="s">
        <v>462</v>
      </c>
      <c r="D295" s="37">
        <v>1</v>
      </c>
      <c r="E295" s="37">
        <v>0.07</v>
      </c>
      <c r="F295" s="37">
        <v>7.000000000000001</v>
      </c>
    </row>
    <row r="296" spans="1:6" ht="12.75">
      <c r="A296" t="s">
        <v>463</v>
      </c>
      <c r="B296" t="s">
        <v>85</v>
      </c>
      <c r="C296" t="s">
        <v>464</v>
      </c>
      <c r="D296" s="1">
        <v>1</v>
      </c>
      <c r="E296" s="1">
        <v>0.07</v>
      </c>
      <c r="F296" s="1">
        <v>7.000000000000001</v>
      </c>
    </row>
    <row r="297" spans="1:6" ht="12.75">
      <c r="A297" s="37" t="s">
        <v>407</v>
      </c>
      <c r="B297" s="37" t="s">
        <v>465</v>
      </c>
      <c r="C297" s="37" t="s">
        <v>466</v>
      </c>
      <c r="D297" s="37">
        <v>36010</v>
      </c>
      <c r="E297" s="37">
        <v>34751.39</v>
      </c>
      <c r="F297" s="37">
        <v>96.50483199111358</v>
      </c>
    </row>
    <row r="298" spans="1:6" ht="12.75">
      <c r="A298" t="s">
        <v>467</v>
      </c>
      <c r="B298" t="s">
        <v>85</v>
      </c>
      <c r="C298" t="s">
        <v>86</v>
      </c>
      <c r="D298" s="1">
        <v>10</v>
      </c>
      <c r="E298" s="1">
        <v>5.89</v>
      </c>
      <c r="F298" s="1">
        <v>58.9</v>
      </c>
    </row>
    <row r="299" spans="1:6" ht="12.75">
      <c r="A299" t="s">
        <v>468</v>
      </c>
      <c r="B299" t="s">
        <v>127</v>
      </c>
      <c r="C299" t="s">
        <v>128</v>
      </c>
      <c r="D299" s="1">
        <v>36000</v>
      </c>
      <c r="E299" s="1">
        <v>34745.5</v>
      </c>
      <c r="F299" s="1">
        <v>96.51527777777777</v>
      </c>
    </row>
    <row r="300" spans="1:6" ht="12.75">
      <c r="A300" s="37" t="s">
        <v>407</v>
      </c>
      <c r="B300" s="37" t="s">
        <v>469</v>
      </c>
      <c r="C300" s="37" t="s">
        <v>470</v>
      </c>
      <c r="D300" s="37">
        <v>150000</v>
      </c>
      <c r="E300" s="37">
        <v>75818.84</v>
      </c>
      <c r="F300" s="37">
        <v>50.54589333333334</v>
      </c>
    </row>
    <row r="301" spans="1:6" ht="12.75">
      <c r="A301" t="s">
        <v>471</v>
      </c>
      <c r="B301" t="s">
        <v>97</v>
      </c>
      <c r="C301" t="s">
        <v>472</v>
      </c>
      <c r="D301" s="1">
        <v>1000</v>
      </c>
      <c r="E301" s="1">
        <v>148.16</v>
      </c>
      <c r="F301" s="1">
        <v>14.815999999999999</v>
      </c>
    </row>
    <row r="302" spans="1:6" ht="12.75">
      <c r="A302" t="s">
        <v>473</v>
      </c>
      <c r="B302" t="s">
        <v>97</v>
      </c>
      <c r="C302" t="s">
        <v>474</v>
      </c>
      <c r="D302" s="1">
        <v>149000</v>
      </c>
      <c r="E302" s="1">
        <v>75670.68</v>
      </c>
      <c r="F302" s="1">
        <v>50.78569127516778</v>
      </c>
    </row>
    <row r="303" spans="1:6" ht="12.75">
      <c r="A303" s="37" t="s">
        <v>407</v>
      </c>
      <c r="B303" s="37" t="s">
        <v>475</v>
      </c>
      <c r="C303" s="37" t="s">
        <v>476</v>
      </c>
      <c r="D303" s="37">
        <v>300000</v>
      </c>
      <c r="E303" s="37">
        <v>198095.58</v>
      </c>
      <c r="F303" s="37">
        <v>66.03186</v>
      </c>
    </row>
    <row r="304" spans="1:6" ht="12.75">
      <c r="A304" t="s">
        <v>477</v>
      </c>
      <c r="B304" t="s">
        <v>119</v>
      </c>
      <c r="C304" t="s">
        <v>478</v>
      </c>
      <c r="D304" s="1">
        <v>300000</v>
      </c>
      <c r="E304" s="1">
        <v>198095.58</v>
      </c>
      <c r="F304" s="1">
        <v>66.03186</v>
      </c>
    </row>
    <row r="305" spans="1:6" ht="12.75">
      <c r="A305" s="37" t="s">
        <v>407</v>
      </c>
      <c r="B305" s="37" t="s">
        <v>479</v>
      </c>
      <c r="C305" s="37" t="s">
        <v>480</v>
      </c>
      <c r="D305" s="37">
        <v>1500000</v>
      </c>
      <c r="E305" s="37">
        <v>955257.62</v>
      </c>
      <c r="F305" s="37">
        <v>63.68384133333333</v>
      </c>
    </row>
    <row r="306" spans="1:6" ht="12.75">
      <c r="A306" t="s">
        <v>481</v>
      </c>
      <c r="B306" t="s">
        <v>121</v>
      </c>
      <c r="C306" t="s">
        <v>482</v>
      </c>
      <c r="D306" s="1">
        <v>1500000</v>
      </c>
      <c r="E306" s="1">
        <v>955257.62</v>
      </c>
      <c r="F306" s="1">
        <v>63.68384133333333</v>
      </c>
    </row>
    <row r="307" spans="1:6" ht="12.75">
      <c r="A307" s="37" t="s">
        <v>407</v>
      </c>
      <c r="B307" s="37" t="s">
        <v>483</v>
      </c>
      <c r="C307" s="37" t="s">
        <v>484</v>
      </c>
      <c r="D307" s="37">
        <v>20000</v>
      </c>
      <c r="E307" s="37">
        <v>4434.83</v>
      </c>
      <c r="F307" s="37">
        <v>22.17415</v>
      </c>
    </row>
    <row r="308" spans="1:6" ht="12.75">
      <c r="A308" t="s">
        <v>485</v>
      </c>
      <c r="B308" t="s">
        <v>113</v>
      </c>
      <c r="C308" t="s">
        <v>486</v>
      </c>
      <c r="D308" s="1">
        <v>20000</v>
      </c>
      <c r="E308" s="1">
        <v>4434.83</v>
      </c>
      <c r="F308" s="1">
        <v>22.17415</v>
      </c>
    </row>
    <row r="309" spans="1:6" ht="12.75">
      <c r="A309" s="37" t="s">
        <v>407</v>
      </c>
      <c r="B309" s="37" t="s">
        <v>487</v>
      </c>
      <c r="C309" s="37" t="s">
        <v>488</v>
      </c>
      <c r="D309" s="37">
        <v>36000</v>
      </c>
      <c r="E309" s="37">
        <v>10035.43</v>
      </c>
      <c r="F309" s="37">
        <v>27.876194444444447</v>
      </c>
    </row>
    <row r="310" spans="1:6" ht="12.75">
      <c r="A310" t="s">
        <v>489</v>
      </c>
      <c r="B310" t="s">
        <v>111</v>
      </c>
      <c r="C310" t="s">
        <v>490</v>
      </c>
      <c r="D310" s="1">
        <v>36000</v>
      </c>
      <c r="E310" s="1">
        <v>10035.43</v>
      </c>
      <c r="F310" s="1">
        <v>27.876194444444447</v>
      </c>
    </row>
    <row r="311" spans="1:6" ht="12.75">
      <c r="A311" s="37" t="s">
        <v>407</v>
      </c>
      <c r="B311" s="37" t="s">
        <v>491</v>
      </c>
      <c r="C311" s="37" t="s">
        <v>492</v>
      </c>
      <c r="D311" s="37">
        <v>550000</v>
      </c>
      <c r="E311" s="37">
        <v>549025.81</v>
      </c>
      <c r="F311" s="37">
        <v>99.82287454545455</v>
      </c>
    </row>
    <row r="312" spans="1:6" ht="12.75">
      <c r="A312" t="s">
        <v>493</v>
      </c>
      <c r="B312" t="s">
        <v>115</v>
      </c>
      <c r="C312" t="s">
        <v>494</v>
      </c>
      <c r="D312" s="1">
        <v>550000</v>
      </c>
      <c r="E312" s="1">
        <v>549025.81</v>
      </c>
      <c r="F312" s="1">
        <v>99.82287454545455</v>
      </c>
    </row>
    <row r="313" spans="1:6" ht="12.75">
      <c r="A313" s="37" t="s">
        <v>407</v>
      </c>
      <c r="B313" s="37" t="s">
        <v>495</v>
      </c>
      <c r="C313" s="37" t="s">
        <v>496</v>
      </c>
      <c r="D313" s="37">
        <v>7619750</v>
      </c>
      <c r="E313" s="37">
        <v>4173540.95</v>
      </c>
      <c r="F313" s="37">
        <v>54.77267561271696</v>
      </c>
    </row>
    <row r="314" spans="1:6" ht="12.75">
      <c r="A314" t="s">
        <v>497</v>
      </c>
      <c r="B314" t="s">
        <v>77</v>
      </c>
      <c r="C314" t="s">
        <v>498</v>
      </c>
      <c r="D314" s="1">
        <v>500000</v>
      </c>
      <c r="E314" s="1">
        <v>453790.95</v>
      </c>
      <c r="F314" s="1">
        <v>90.75819</v>
      </c>
    </row>
    <row r="315" spans="1:6" ht="12.75">
      <c r="A315" t="s">
        <v>499</v>
      </c>
      <c r="B315" t="s">
        <v>79</v>
      </c>
      <c r="C315" t="s">
        <v>500</v>
      </c>
      <c r="D315" s="1">
        <v>2500000</v>
      </c>
      <c r="E315" s="1">
        <v>0</v>
      </c>
      <c r="F315" s="1">
        <v>0</v>
      </c>
    </row>
    <row r="316" spans="1:6" ht="12.75">
      <c r="A316" t="s">
        <v>501</v>
      </c>
      <c r="B316" t="s">
        <v>79</v>
      </c>
      <c r="C316" t="s">
        <v>502</v>
      </c>
      <c r="D316" s="1">
        <v>900000</v>
      </c>
      <c r="E316" s="1">
        <v>0</v>
      </c>
      <c r="F316" s="1">
        <v>0</v>
      </c>
    </row>
    <row r="317" spans="1:6" ht="12.75">
      <c r="A317" t="s">
        <v>503</v>
      </c>
      <c r="B317" t="s">
        <v>79</v>
      </c>
      <c r="C317" t="s">
        <v>504</v>
      </c>
      <c r="D317" s="1">
        <v>3719750</v>
      </c>
      <c r="E317" s="1">
        <v>3719750</v>
      </c>
      <c r="F317" s="1">
        <v>100</v>
      </c>
    </row>
    <row r="318" spans="1:6" ht="12.75">
      <c r="A318" s="37" t="s">
        <v>407</v>
      </c>
      <c r="B318" s="37" t="s">
        <v>505</v>
      </c>
      <c r="C318" s="37" t="s">
        <v>506</v>
      </c>
      <c r="D318" s="37">
        <v>3925284.65</v>
      </c>
      <c r="E318" s="37">
        <v>1917427.08</v>
      </c>
      <c r="F318" s="37">
        <v>48.848102773896926</v>
      </c>
    </row>
    <row r="319" spans="1:6" ht="12.75">
      <c r="A319" t="s">
        <v>507</v>
      </c>
      <c r="B319" t="s">
        <v>59</v>
      </c>
      <c r="C319" t="s">
        <v>508</v>
      </c>
      <c r="D319" s="1">
        <v>500000</v>
      </c>
      <c r="E319" s="1">
        <v>560525.08</v>
      </c>
      <c r="F319" s="1">
        <v>112.105016</v>
      </c>
    </row>
    <row r="320" spans="1:6" ht="12.75">
      <c r="A320" t="s">
        <v>509</v>
      </c>
      <c r="B320" t="s">
        <v>59</v>
      </c>
      <c r="C320" t="s">
        <v>510</v>
      </c>
      <c r="D320" s="1">
        <v>102072.15</v>
      </c>
      <c r="E320" s="1">
        <v>0</v>
      </c>
      <c r="F320" s="1">
        <v>0</v>
      </c>
    </row>
    <row r="321" spans="1:6" ht="12.75">
      <c r="A321" t="s">
        <v>511</v>
      </c>
      <c r="B321" t="s">
        <v>59</v>
      </c>
      <c r="C321" t="s">
        <v>512</v>
      </c>
      <c r="D321" s="1">
        <v>200000</v>
      </c>
      <c r="E321" s="1">
        <v>0</v>
      </c>
      <c r="F321" s="1">
        <v>0</v>
      </c>
    </row>
    <row r="322" spans="1:6" ht="12.75">
      <c r="A322" t="s">
        <v>513</v>
      </c>
      <c r="B322" t="s">
        <v>61</v>
      </c>
      <c r="C322" t="s">
        <v>514</v>
      </c>
      <c r="D322" s="1">
        <v>107000</v>
      </c>
      <c r="E322" s="1">
        <v>106902</v>
      </c>
      <c r="F322" s="1">
        <v>99.90841121495328</v>
      </c>
    </row>
    <row r="323" spans="1:6" ht="12.75">
      <c r="A323" t="s">
        <v>515</v>
      </c>
      <c r="B323" t="s">
        <v>61</v>
      </c>
      <c r="C323" t="s">
        <v>516</v>
      </c>
      <c r="D323" s="1">
        <v>148250</v>
      </c>
      <c r="E323" s="1">
        <v>0</v>
      </c>
      <c r="F323" s="1">
        <v>0</v>
      </c>
    </row>
    <row r="324" spans="1:6" ht="12.75">
      <c r="A324" t="s">
        <v>517</v>
      </c>
      <c r="B324" t="s">
        <v>61</v>
      </c>
      <c r="C324" t="s">
        <v>518</v>
      </c>
      <c r="D324" s="1">
        <v>500000</v>
      </c>
      <c r="E324" s="1">
        <v>500000</v>
      </c>
      <c r="F324" s="1">
        <v>100</v>
      </c>
    </row>
    <row r="325" spans="1:6" ht="12.75">
      <c r="A325" t="s">
        <v>519</v>
      </c>
      <c r="B325" t="s">
        <v>61</v>
      </c>
      <c r="C325" t="s">
        <v>520</v>
      </c>
      <c r="D325" s="1">
        <v>1180462.5</v>
      </c>
      <c r="E325" s="1">
        <v>0</v>
      </c>
      <c r="F325" s="1">
        <v>0</v>
      </c>
    </row>
    <row r="326" spans="1:6" ht="12.75">
      <c r="A326" t="s">
        <v>521</v>
      </c>
      <c r="B326" t="s">
        <v>61</v>
      </c>
      <c r="C326" t="s">
        <v>522</v>
      </c>
      <c r="D326" s="1">
        <v>437500</v>
      </c>
      <c r="E326" s="1">
        <v>0</v>
      </c>
      <c r="F326" s="1">
        <v>0</v>
      </c>
    </row>
    <row r="327" spans="1:6" ht="12.75">
      <c r="A327" t="s">
        <v>523</v>
      </c>
      <c r="B327" t="s">
        <v>61</v>
      </c>
      <c r="C327" t="s">
        <v>524</v>
      </c>
      <c r="D327" s="1">
        <v>750000</v>
      </c>
      <c r="E327" s="1">
        <v>750000</v>
      </c>
      <c r="F327" s="1">
        <v>100</v>
      </c>
    </row>
    <row r="328" spans="1:6" ht="12.75">
      <c r="A328" s="37" t="s">
        <v>407</v>
      </c>
      <c r="B328" s="37" t="s">
        <v>525</v>
      </c>
      <c r="C328" s="37" t="s">
        <v>526</v>
      </c>
      <c r="D328" s="37">
        <v>242282</v>
      </c>
      <c r="E328" s="37">
        <v>174213.17</v>
      </c>
      <c r="F328" s="37">
        <v>71.90512295589437</v>
      </c>
    </row>
    <row r="329" spans="1:6" ht="12.75">
      <c r="A329" t="s">
        <v>527</v>
      </c>
      <c r="B329" t="s">
        <v>59</v>
      </c>
      <c r="C329" t="s">
        <v>528</v>
      </c>
      <c r="D329" s="1">
        <v>20000</v>
      </c>
      <c r="E329" s="1">
        <v>0</v>
      </c>
      <c r="F329" s="1">
        <v>0</v>
      </c>
    </row>
    <row r="330" spans="1:6" ht="12.75">
      <c r="A330" t="s">
        <v>529</v>
      </c>
      <c r="B330" t="s">
        <v>59</v>
      </c>
      <c r="C330" t="s">
        <v>530</v>
      </c>
      <c r="D330" s="1">
        <v>79550</v>
      </c>
      <c r="E330" s="1">
        <v>79508.87</v>
      </c>
      <c r="F330" s="1">
        <v>99.94829666876178</v>
      </c>
    </row>
    <row r="331" spans="1:6" ht="12.75">
      <c r="A331" t="s">
        <v>531</v>
      </c>
      <c r="B331" t="s">
        <v>59</v>
      </c>
      <c r="C331" t="s">
        <v>532</v>
      </c>
      <c r="D331" s="1">
        <v>54932</v>
      </c>
      <c r="E331" s="1">
        <v>54804.3</v>
      </c>
      <c r="F331" s="1">
        <v>99.76753076530984</v>
      </c>
    </row>
    <row r="332" spans="1:6" ht="12.75">
      <c r="A332" t="s">
        <v>533</v>
      </c>
      <c r="B332" t="s">
        <v>59</v>
      </c>
      <c r="C332" t="s">
        <v>534</v>
      </c>
      <c r="D332" s="1">
        <v>50000</v>
      </c>
      <c r="E332" s="1">
        <v>0</v>
      </c>
      <c r="F332" s="1">
        <v>0</v>
      </c>
    </row>
    <row r="333" spans="1:6" ht="12.75">
      <c r="A333" t="s">
        <v>535</v>
      </c>
      <c r="B333" t="s">
        <v>115</v>
      </c>
      <c r="C333" t="s">
        <v>536</v>
      </c>
      <c r="D333" s="1">
        <v>37800</v>
      </c>
      <c r="E333" s="1">
        <v>39900</v>
      </c>
      <c r="F333" s="1">
        <v>105.55555555555556</v>
      </c>
    </row>
    <row r="334" spans="1:6" ht="12.75">
      <c r="A334" s="37" t="s">
        <v>407</v>
      </c>
      <c r="B334" s="37" t="s">
        <v>537</v>
      </c>
      <c r="C334" s="37" t="s">
        <v>538</v>
      </c>
      <c r="D334" s="37">
        <v>88460</v>
      </c>
      <c r="E334" s="37">
        <v>99500</v>
      </c>
      <c r="F334" s="37">
        <v>112.48021704725299</v>
      </c>
    </row>
    <row r="335" spans="1:6" ht="12.75">
      <c r="A335" t="s">
        <v>539</v>
      </c>
      <c r="B335" t="s">
        <v>71</v>
      </c>
      <c r="C335" t="s">
        <v>540</v>
      </c>
      <c r="D335" s="1">
        <v>11460</v>
      </c>
      <c r="E335" s="1">
        <v>14500</v>
      </c>
      <c r="F335" s="1">
        <v>126.52705061082024</v>
      </c>
    </row>
    <row r="336" spans="1:6" ht="12.75">
      <c r="A336" t="s">
        <v>541</v>
      </c>
      <c r="B336" t="s">
        <v>71</v>
      </c>
      <c r="C336" t="s">
        <v>542</v>
      </c>
      <c r="D336" s="1">
        <v>27000</v>
      </c>
      <c r="E336" s="1">
        <v>37000</v>
      </c>
      <c r="F336" s="1">
        <v>137.03703703703704</v>
      </c>
    </row>
    <row r="337" spans="1:6" ht="12.75">
      <c r="A337" t="s">
        <v>543</v>
      </c>
      <c r="B337" t="s">
        <v>73</v>
      </c>
      <c r="C337" t="s">
        <v>544</v>
      </c>
      <c r="D337" s="1">
        <v>50000</v>
      </c>
      <c r="E337" s="1">
        <v>48000</v>
      </c>
      <c r="F337" s="1">
        <v>96</v>
      </c>
    </row>
    <row r="338" spans="1:6" ht="12.75">
      <c r="A338" s="37" t="s">
        <v>407</v>
      </c>
      <c r="B338" s="37" t="s">
        <v>545</v>
      </c>
      <c r="C338" s="37" t="s">
        <v>546</v>
      </c>
      <c r="D338" s="37">
        <v>7000</v>
      </c>
      <c r="E338" s="37">
        <v>0</v>
      </c>
      <c r="F338" s="37">
        <v>0</v>
      </c>
    </row>
    <row r="339" spans="1:6" ht="12.75">
      <c r="A339" t="s">
        <v>547</v>
      </c>
      <c r="B339" t="s">
        <v>65</v>
      </c>
      <c r="C339" t="s">
        <v>548</v>
      </c>
      <c r="D339" s="1">
        <v>7000</v>
      </c>
      <c r="E339" s="1">
        <v>0</v>
      </c>
      <c r="F339" s="1">
        <v>0</v>
      </c>
    </row>
    <row r="340" spans="1:6" ht="12.75">
      <c r="A340" s="37" t="s">
        <v>407</v>
      </c>
      <c r="B340" s="37" t="s">
        <v>549</v>
      </c>
      <c r="C340" s="37" t="s">
        <v>550</v>
      </c>
      <c r="D340" s="37">
        <v>25900</v>
      </c>
      <c r="E340" s="37">
        <v>23480</v>
      </c>
      <c r="F340" s="37">
        <v>90.65637065637065</v>
      </c>
    </row>
    <row r="341" spans="1:6" ht="12.75">
      <c r="A341" t="s">
        <v>551</v>
      </c>
      <c r="B341" t="s">
        <v>71</v>
      </c>
      <c r="C341" t="s">
        <v>552</v>
      </c>
      <c r="D341" s="1">
        <v>5000</v>
      </c>
      <c r="E341" s="1">
        <v>0</v>
      </c>
      <c r="F341" s="1">
        <v>0</v>
      </c>
    </row>
    <row r="342" spans="1:6" ht="12.75">
      <c r="A342" t="s">
        <v>553</v>
      </c>
      <c r="B342" t="s">
        <v>71</v>
      </c>
      <c r="C342" t="s">
        <v>554</v>
      </c>
      <c r="D342" s="1">
        <v>3900</v>
      </c>
      <c r="E342" s="1">
        <v>6480</v>
      </c>
      <c r="F342" s="1">
        <v>166.15384615384616</v>
      </c>
    </row>
    <row r="343" spans="1:6" ht="12.75">
      <c r="A343" t="s">
        <v>555</v>
      </c>
      <c r="B343" t="s">
        <v>71</v>
      </c>
      <c r="C343" t="s">
        <v>556</v>
      </c>
      <c r="D343" s="1">
        <v>12000</v>
      </c>
      <c r="E343" s="1">
        <v>12000</v>
      </c>
      <c r="F343" s="1">
        <v>100</v>
      </c>
    </row>
    <row r="344" spans="1:6" ht="12.75">
      <c r="A344" t="s">
        <v>557</v>
      </c>
      <c r="B344" t="s">
        <v>73</v>
      </c>
      <c r="C344" t="s">
        <v>558</v>
      </c>
      <c r="D344" s="1">
        <v>5000</v>
      </c>
      <c r="E344" s="1">
        <v>5000</v>
      </c>
      <c r="F344" s="1">
        <v>100</v>
      </c>
    </row>
    <row r="345" spans="1:6" ht="12.75">
      <c r="A345" s="37" t="s">
        <v>407</v>
      </c>
      <c r="B345" s="37" t="s">
        <v>559</v>
      </c>
      <c r="C345" s="37" t="s">
        <v>560</v>
      </c>
      <c r="D345" s="37">
        <v>95000</v>
      </c>
      <c r="E345" s="37">
        <v>97132.5</v>
      </c>
      <c r="F345" s="37">
        <v>102.24473684210527</v>
      </c>
    </row>
    <row r="346" spans="1:6" ht="12.75">
      <c r="A346" t="s">
        <v>561</v>
      </c>
      <c r="B346" t="s">
        <v>71</v>
      </c>
      <c r="C346" t="s">
        <v>562</v>
      </c>
      <c r="D346" s="1">
        <v>95000</v>
      </c>
      <c r="E346" s="1">
        <v>97132.5</v>
      </c>
      <c r="F346" s="1">
        <v>102.24473684210527</v>
      </c>
    </row>
    <row r="347" spans="1:6" ht="12.75">
      <c r="A347" s="37" t="s">
        <v>407</v>
      </c>
      <c r="B347" s="37" t="s">
        <v>563</v>
      </c>
      <c r="C347" s="37" t="s">
        <v>564</v>
      </c>
      <c r="D347" s="37">
        <v>33246.5</v>
      </c>
      <c r="E347" s="37">
        <v>2382.38</v>
      </c>
      <c r="F347" s="37">
        <v>7.165806927044953</v>
      </c>
    </row>
    <row r="348" spans="1:6" ht="12.75">
      <c r="A348" t="s">
        <v>565</v>
      </c>
      <c r="B348" t="s">
        <v>59</v>
      </c>
      <c r="C348" t="s">
        <v>566</v>
      </c>
      <c r="D348" s="1">
        <v>5000</v>
      </c>
      <c r="E348" s="1">
        <v>2382.38</v>
      </c>
      <c r="F348" s="1">
        <v>47.647600000000004</v>
      </c>
    </row>
    <row r="349" spans="1:6" ht="12.75">
      <c r="A349" t="s">
        <v>567</v>
      </c>
      <c r="B349" t="s">
        <v>59</v>
      </c>
      <c r="C349" t="s">
        <v>568</v>
      </c>
      <c r="D349" s="1">
        <v>28246.5</v>
      </c>
      <c r="E349" s="1">
        <v>0</v>
      </c>
      <c r="F349" s="1">
        <v>0</v>
      </c>
    </row>
    <row r="350" spans="1:6" ht="12.75">
      <c r="A350" s="37" t="s">
        <v>407</v>
      </c>
      <c r="B350" s="37" t="s">
        <v>569</v>
      </c>
      <c r="C350" s="37" t="s">
        <v>64</v>
      </c>
      <c r="D350" s="37">
        <v>460000</v>
      </c>
      <c r="E350" s="37">
        <v>255164.86</v>
      </c>
      <c r="F350" s="37">
        <v>55.47062173913043</v>
      </c>
    </row>
    <row r="351" spans="1:6" ht="12.75">
      <c r="A351" t="s">
        <v>570</v>
      </c>
      <c r="B351" t="s">
        <v>65</v>
      </c>
      <c r="C351" t="s">
        <v>571</v>
      </c>
      <c r="D351" s="1">
        <v>200000</v>
      </c>
      <c r="E351" s="1">
        <v>0</v>
      </c>
      <c r="F351" s="1">
        <v>0</v>
      </c>
    </row>
    <row r="352" spans="1:6" ht="12.75">
      <c r="A352" t="s">
        <v>572</v>
      </c>
      <c r="B352" t="s">
        <v>67</v>
      </c>
      <c r="C352" t="s">
        <v>573</v>
      </c>
      <c r="D352" s="1">
        <v>260000</v>
      </c>
      <c r="E352" s="1">
        <v>255164.86</v>
      </c>
      <c r="F352" s="1">
        <v>98.14033076923077</v>
      </c>
    </row>
    <row r="353" spans="1:6" ht="12.75">
      <c r="A353" s="37" t="s">
        <v>407</v>
      </c>
      <c r="B353" s="37" t="s">
        <v>574</v>
      </c>
      <c r="C353" s="37" t="s">
        <v>349</v>
      </c>
      <c r="D353" s="37">
        <v>100000</v>
      </c>
      <c r="E353" s="37">
        <v>84128.45</v>
      </c>
      <c r="F353" s="37">
        <v>84.12845</v>
      </c>
    </row>
    <row r="354" spans="1:6" ht="12.75">
      <c r="A354" t="s">
        <v>575</v>
      </c>
      <c r="B354" t="s">
        <v>133</v>
      </c>
      <c r="C354" t="s">
        <v>576</v>
      </c>
      <c r="D354" s="1">
        <v>100000</v>
      </c>
      <c r="E354" s="1">
        <v>84128.45</v>
      </c>
      <c r="F354" s="1">
        <v>84.12845</v>
      </c>
    </row>
    <row r="355" spans="1:6" ht="12.75">
      <c r="A355" s="37" t="s">
        <v>407</v>
      </c>
      <c r="B355" s="37" t="s">
        <v>577</v>
      </c>
      <c r="C355" s="37" t="s">
        <v>578</v>
      </c>
      <c r="D355" s="37">
        <v>0</v>
      </c>
      <c r="E355" s="37">
        <v>4145.53</v>
      </c>
      <c r="F355" s="37">
        <v>0</v>
      </c>
    </row>
    <row r="356" spans="1:6" ht="12.75">
      <c r="A356" t="s">
        <v>579</v>
      </c>
      <c r="B356" t="s">
        <v>131</v>
      </c>
      <c r="C356" t="s">
        <v>580</v>
      </c>
      <c r="D356" s="1">
        <v>0</v>
      </c>
      <c r="E356" s="1">
        <v>4145.53</v>
      </c>
      <c r="F356" s="1">
        <v>0</v>
      </c>
    </row>
    <row r="357" spans="1:6" ht="12.75">
      <c r="A357" s="37" t="s">
        <v>407</v>
      </c>
      <c r="B357" s="37" t="s">
        <v>581</v>
      </c>
      <c r="C357" s="37" t="s">
        <v>309</v>
      </c>
      <c r="D357" s="37">
        <v>11805750</v>
      </c>
      <c r="E357" s="37">
        <v>9694126.29</v>
      </c>
      <c r="F357" s="37">
        <v>82.11359964424115</v>
      </c>
    </row>
    <row r="358" spans="1:6" ht="12.75">
      <c r="A358" t="s">
        <v>582</v>
      </c>
      <c r="B358" t="s">
        <v>312</v>
      </c>
      <c r="C358" t="s">
        <v>583</v>
      </c>
      <c r="D358" s="1">
        <v>5471000</v>
      </c>
      <c r="E358" s="1">
        <v>5500000</v>
      </c>
      <c r="F358" s="1">
        <v>100.53006762931822</v>
      </c>
    </row>
    <row r="359" spans="1:6" ht="12.75">
      <c r="A359" t="s">
        <v>584</v>
      </c>
      <c r="B359" t="s">
        <v>312</v>
      </c>
      <c r="C359" t="s">
        <v>585</v>
      </c>
      <c r="D359" s="1">
        <v>2100000</v>
      </c>
      <c r="E359" s="1">
        <v>0</v>
      </c>
      <c r="F359" s="1">
        <v>0</v>
      </c>
    </row>
    <row r="360" spans="1:6" ht="12.75">
      <c r="A360" t="s">
        <v>586</v>
      </c>
      <c r="B360" t="s">
        <v>312</v>
      </c>
      <c r="C360" t="s">
        <v>587</v>
      </c>
      <c r="D360" s="1">
        <v>3719750</v>
      </c>
      <c r="E360" s="1">
        <v>3679206.14</v>
      </c>
      <c r="F360" s="1">
        <v>98.91003804019087</v>
      </c>
    </row>
    <row r="361" spans="1:6" ht="12.75">
      <c r="A361" t="s">
        <v>588</v>
      </c>
      <c r="B361" t="s">
        <v>316</v>
      </c>
      <c r="C361" t="s">
        <v>589</v>
      </c>
      <c r="D361" s="1">
        <v>515000</v>
      </c>
      <c r="E361" s="1">
        <v>514920.15</v>
      </c>
      <c r="F361" s="1">
        <v>99.98449514563107</v>
      </c>
    </row>
    <row r="362" spans="1:6" ht="12.75">
      <c r="A362" s="37" t="s">
        <v>407</v>
      </c>
      <c r="B362" s="37" t="s">
        <v>590</v>
      </c>
      <c r="C362" s="37" t="s">
        <v>591</v>
      </c>
      <c r="D362" s="37">
        <v>-235723.89</v>
      </c>
      <c r="E362" s="37">
        <v>0</v>
      </c>
      <c r="F362" s="37">
        <v>0</v>
      </c>
    </row>
    <row r="363" spans="1:6" ht="12.75">
      <c r="A363" t="s">
        <v>592</v>
      </c>
      <c r="B363" t="s">
        <v>331</v>
      </c>
      <c r="C363" t="s">
        <v>593</v>
      </c>
      <c r="D363" s="1">
        <v>-235723.89</v>
      </c>
      <c r="E363" s="1">
        <v>0</v>
      </c>
      <c r="F363" s="1">
        <v>0</v>
      </c>
    </row>
    <row r="364" spans="1:6" ht="12.75">
      <c r="A364" s="37" t="s">
        <v>407</v>
      </c>
      <c r="B364" s="37" t="s">
        <v>594</v>
      </c>
      <c r="C364" s="37" t="s">
        <v>595</v>
      </c>
      <c r="D364" s="37">
        <v>209040.08</v>
      </c>
      <c r="E364" s="37">
        <v>0</v>
      </c>
      <c r="F364" s="37">
        <v>0</v>
      </c>
    </row>
    <row r="365" spans="1:6" ht="12.75">
      <c r="A365" t="s">
        <v>596</v>
      </c>
      <c r="B365" t="s">
        <v>331</v>
      </c>
      <c r="C365" t="s">
        <v>597</v>
      </c>
      <c r="D365" s="1">
        <v>209040.08</v>
      </c>
      <c r="E365" s="1">
        <v>0</v>
      </c>
      <c r="F365" s="1">
        <v>0</v>
      </c>
    </row>
    <row r="366" spans="1:6" ht="12.75">
      <c r="A366" s="37" t="s">
        <v>407</v>
      </c>
      <c r="B366" s="37" t="s">
        <v>598</v>
      </c>
      <c r="C366" s="37" t="s">
        <v>599</v>
      </c>
      <c r="D366" s="37">
        <v>42868.52</v>
      </c>
      <c r="E366" s="37">
        <v>0</v>
      </c>
      <c r="F366" s="37">
        <v>0</v>
      </c>
    </row>
    <row r="367" spans="1:6" ht="12.75">
      <c r="A367" t="s">
        <v>600</v>
      </c>
      <c r="B367" t="s">
        <v>331</v>
      </c>
      <c r="C367" t="s">
        <v>601</v>
      </c>
      <c r="D367" s="1">
        <v>42868.52</v>
      </c>
      <c r="E367" s="1">
        <v>0</v>
      </c>
      <c r="F367" s="1">
        <v>0</v>
      </c>
    </row>
    <row r="368" spans="1:6" ht="12.75">
      <c r="A368" s="37" t="s">
        <v>407</v>
      </c>
      <c r="B368" s="37" t="s">
        <v>602</v>
      </c>
      <c r="C368" s="37" t="s">
        <v>603</v>
      </c>
      <c r="D368" s="37">
        <v>237.8</v>
      </c>
      <c r="E368" s="37">
        <v>0</v>
      </c>
      <c r="F368" s="37">
        <v>0</v>
      </c>
    </row>
    <row r="369" spans="1:6" ht="12.75">
      <c r="A369" t="s">
        <v>604</v>
      </c>
      <c r="B369" t="s">
        <v>331</v>
      </c>
      <c r="C369" t="s">
        <v>605</v>
      </c>
      <c r="D369" s="1">
        <v>237.8</v>
      </c>
      <c r="E369" s="1">
        <v>0</v>
      </c>
      <c r="F369" s="1">
        <v>0</v>
      </c>
    </row>
    <row r="370" spans="1:6" ht="12.75">
      <c r="A370" s="37" t="s">
        <v>407</v>
      </c>
      <c r="B370" s="37" t="s">
        <v>606</v>
      </c>
      <c r="C370" s="37" t="s">
        <v>607</v>
      </c>
      <c r="D370" s="37">
        <v>56911.87</v>
      </c>
      <c r="E370" s="37">
        <v>0</v>
      </c>
      <c r="F370" s="37">
        <v>0</v>
      </c>
    </row>
    <row r="371" spans="1:6" ht="12.75">
      <c r="A371" t="s">
        <v>608</v>
      </c>
      <c r="B371" t="s">
        <v>331</v>
      </c>
      <c r="C371" t="s">
        <v>609</v>
      </c>
      <c r="D371" s="1">
        <v>56911.87</v>
      </c>
      <c r="E371" s="1">
        <v>0</v>
      </c>
      <c r="F371" s="1">
        <v>0</v>
      </c>
    </row>
    <row r="372" spans="1:6" ht="12.75">
      <c r="A372" s="37" t="s">
        <v>404</v>
      </c>
      <c r="B372" s="37" t="s">
        <v>610</v>
      </c>
      <c r="C372" s="37" t="s">
        <v>611</v>
      </c>
      <c r="D372" s="37">
        <v>60000</v>
      </c>
      <c r="E372" s="37">
        <v>60000</v>
      </c>
      <c r="F372" s="37">
        <v>100</v>
      </c>
    </row>
    <row r="373" spans="1:6" ht="12.75">
      <c r="A373" s="37" t="s">
        <v>612</v>
      </c>
      <c r="B373" s="37" t="s">
        <v>613</v>
      </c>
      <c r="C373" s="37" t="s">
        <v>614</v>
      </c>
      <c r="D373" s="37">
        <v>60000</v>
      </c>
      <c r="E373" s="37">
        <v>60000</v>
      </c>
      <c r="F373" s="37">
        <v>100</v>
      </c>
    </row>
    <row r="374" spans="1:6" ht="12.75">
      <c r="A374" s="37" t="s">
        <v>407</v>
      </c>
      <c r="B374" s="37" t="s">
        <v>545</v>
      </c>
      <c r="C374" s="37" t="s">
        <v>546</v>
      </c>
      <c r="D374" s="37">
        <v>60000</v>
      </c>
      <c r="E374" s="37">
        <v>60000</v>
      </c>
      <c r="F374" s="37">
        <v>100</v>
      </c>
    </row>
    <row r="375" spans="1:6" ht="12.75">
      <c r="A375" t="s">
        <v>615</v>
      </c>
      <c r="B375" t="s">
        <v>59</v>
      </c>
      <c r="C375" t="s">
        <v>616</v>
      </c>
      <c r="D375" s="1">
        <v>60000</v>
      </c>
      <c r="E375" s="1">
        <v>60000</v>
      </c>
      <c r="F375" s="1">
        <v>100</v>
      </c>
    </row>
    <row r="377" spans="1:6" ht="12.75">
      <c r="A377" s="48" t="s">
        <v>617</v>
      </c>
      <c r="B377" s="48"/>
      <c r="C377" s="48"/>
      <c r="D377" s="48"/>
      <c r="E377" s="48"/>
      <c r="F377" s="48"/>
    </row>
    <row r="379" ht="12.75">
      <c r="A379" t="s">
        <v>618</v>
      </c>
    </row>
    <row r="381" ht="12.75">
      <c r="A381" t="s">
        <v>619</v>
      </c>
    </row>
    <row r="383" spans="1:6" ht="22.5">
      <c r="A383" s="2" t="s">
        <v>397</v>
      </c>
      <c r="B383" s="35" t="s">
        <v>398</v>
      </c>
      <c r="C383" s="2" t="s">
        <v>620</v>
      </c>
      <c r="D383" s="43" t="s">
        <v>400</v>
      </c>
      <c r="E383" s="43" t="s">
        <v>401</v>
      </c>
      <c r="F383" s="43" t="s">
        <v>402</v>
      </c>
    </row>
    <row r="384" spans="1:6" ht="12.75">
      <c r="A384" s="36" t="s">
        <v>16</v>
      </c>
      <c r="B384" s="36" t="s">
        <v>16</v>
      </c>
      <c r="C384" s="36" t="s">
        <v>621</v>
      </c>
      <c r="D384" s="36">
        <v>45149617.15</v>
      </c>
      <c r="E384" s="36">
        <v>33979965.62</v>
      </c>
      <c r="F384" s="36">
        <v>75.26080566111733</v>
      </c>
    </row>
    <row r="385" spans="1:6" ht="12.75">
      <c r="A385" s="37" t="s">
        <v>404</v>
      </c>
      <c r="B385" s="37" t="s">
        <v>622</v>
      </c>
      <c r="C385" s="37" t="s">
        <v>623</v>
      </c>
      <c r="D385" s="37">
        <v>571000</v>
      </c>
      <c r="E385" s="37">
        <v>538235.9</v>
      </c>
      <c r="F385" s="37">
        <v>94.26197898423818</v>
      </c>
    </row>
    <row r="386" spans="1:6" ht="12.75">
      <c r="A386" s="37" t="s">
        <v>612</v>
      </c>
      <c r="B386" s="37" t="s">
        <v>624</v>
      </c>
      <c r="C386" s="37" t="s">
        <v>623</v>
      </c>
      <c r="D386" s="37">
        <v>571000</v>
      </c>
      <c r="E386" s="37">
        <v>538235.9</v>
      </c>
      <c r="F386" s="37">
        <v>94.26197898423818</v>
      </c>
    </row>
    <row r="387" spans="1:6" ht="12.75">
      <c r="A387" s="37" t="s">
        <v>625</v>
      </c>
      <c r="B387" s="38" t="s">
        <v>626</v>
      </c>
      <c r="C387" s="37" t="s">
        <v>627</v>
      </c>
      <c r="D387" s="37">
        <v>360600</v>
      </c>
      <c r="E387" s="37">
        <v>360210.9</v>
      </c>
      <c r="F387" s="37">
        <v>99.89209650582363</v>
      </c>
    </row>
    <row r="388" spans="1:6" ht="12.75">
      <c r="A388" s="37" t="s">
        <v>628</v>
      </c>
      <c r="B388" s="37" t="s">
        <v>629</v>
      </c>
      <c r="C388" s="37" t="s">
        <v>630</v>
      </c>
      <c r="D388" s="37">
        <v>360600</v>
      </c>
      <c r="E388" s="37">
        <v>360210.9</v>
      </c>
      <c r="F388" s="37">
        <v>99.89209650582363</v>
      </c>
    </row>
    <row r="389" spans="1:6" ht="12.75">
      <c r="A389" s="37" t="s">
        <v>407</v>
      </c>
      <c r="B389" s="37" t="s">
        <v>408</v>
      </c>
      <c r="C389" s="37" t="s">
        <v>34</v>
      </c>
      <c r="D389" s="37">
        <v>355600</v>
      </c>
      <c r="E389" s="37">
        <v>349512.02</v>
      </c>
      <c r="F389" s="37">
        <v>98.2879696287964</v>
      </c>
    </row>
    <row r="390" spans="1:6" ht="18.75">
      <c r="A390" s="40" t="s">
        <v>631</v>
      </c>
      <c r="B390" s="37" t="s">
        <v>632</v>
      </c>
      <c r="C390" s="37" t="s">
        <v>363</v>
      </c>
      <c r="D390" s="37">
        <v>355600</v>
      </c>
      <c r="E390" s="37">
        <v>349512.02</v>
      </c>
      <c r="F390" s="37">
        <v>98.2879696287964</v>
      </c>
    </row>
    <row r="391" spans="1:6" ht="12.75">
      <c r="A391" t="s">
        <v>633</v>
      </c>
      <c r="B391" t="s">
        <v>147</v>
      </c>
      <c r="C391" t="s">
        <v>148</v>
      </c>
      <c r="D391" s="1">
        <v>203600</v>
      </c>
      <c r="E391" s="1">
        <v>203419</v>
      </c>
      <c r="F391" s="1">
        <v>99.91110019646365</v>
      </c>
    </row>
    <row r="392" spans="1:6" ht="12.75">
      <c r="A392" t="s">
        <v>634</v>
      </c>
      <c r="B392" t="s">
        <v>158</v>
      </c>
      <c r="C392" t="s">
        <v>159</v>
      </c>
      <c r="D392" s="1">
        <v>33600</v>
      </c>
      <c r="E392" s="1">
        <v>33564.16</v>
      </c>
      <c r="F392" s="1">
        <v>99.89333333333335</v>
      </c>
    </row>
    <row r="393" spans="1:6" ht="12.75">
      <c r="A393" t="s">
        <v>635</v>
      </c>
      <c r="B393" t="s">
        <v>166</v>
      </c>
      <c r="C393" t="s">
        <v>636</v>
      </c>
      <c r="D393" s="1">
        <v>200</v>
      </c>
      <c r="E393" s="1">
        <v>184</v>
      </c>
      <c r="F393" s="1">
        <v>92</v>
      </c>
    </row>
    <row r="394" spans="1:6" ht="12.75">
      <c r="A394" t="s">
        <v>637</v>
      </c>
      <c r="B394" t="s">
        <v>198</v>
      </c>
      <c r="C394" t="s">
        <v>638</v>
      </c>
      <c r="D394" s="1">
        <v>95200</v>
      </c>
      <c r="E394" s="1">
        <v>94746.36</v>
      </c>
      <c r="F394" s="1">
        <v>99.52348739495798</v>
      </c>
    </row>
    <row r="395" spans="1:6" ht="12.75">
      <c r="A395" t="s">
        <v>639</v>
      </c>
      <c r="B395" t="s">
        <v>209</v>
      </c>
      <c r="C395" t="s">
        <v>640</v>
      </c>
      <c r="D395" s="1">
        <v>20000</v>
      </c>
      <c r="E395" s="1">
        <v>14598.5</v>
      </c>
      <c r="F395" s="1">
        <v>72.9925</v>
      </c>
    </row>
    <row r="396" spans="1:6" ht="12.75">
      <c r="A396" t="s">
        <v>641</v>
      </c>
      <c r="B396" t="s">
        <v>215</v>
      </c>
      <c r="C396" t="s">
        <v>642</v>
      </c>
      <c r="D396" s="1">
        <v>3000</v>
      </c>
      <c r="E396" s="1">
        <v>3000</v>
      </c>
      <c r="F396" s="1">
        <v>100</v>
      </c>
    </row>
    <row r="397" spans="1:6" ht="12.75">
      <c r="A397" s="37" t="s">
        <v>407</v>
      </c>
      <c r="B397" s="37" t="s">
        <v>436</v>
      </c>
      <c r="C397" s="37" t="s">
        <v>437</v>
      </c>
      <c r="D397" s="37">
        <v>5000</v>
      </c>
      <c r="E397" s="37">
        <v>10698.88</v>
      </c>
      <c r="F397" s="37">
        <v>213.9776</v>
      </c>
    </row>
    <row r="398" spans="1:6" ht="12.75">
      <c r="A398" s="37" t="s">
        <v>631</v>
      </c>
      <c r="B398" s="37" t="s">
        <v>632</v>
      </c>
      <c r="C398" s="37" t="s">
        <v>363</v>
      </c>
      <c r="D398" s="37">
        <v>5000</v>
      </c>
      <c r="E398" s="37">
        <v>10698.88</v>
      </c>
      <c r="F398" s="37">
        <v>213.9776</v>
      </c>
    </row>
    <row r="399" spans="1:6" ht="12.75">
      <c r="A399" t="s">
        <v>643</v>
      </c>
      <c r="B399" t="s">
        <v>213</v>
      </c>
      <c r="C399" t="s">
        <v>214</v>
      </c>
      <c r="D399" s="1">
        <v>5000</v>
      </c>
      <c r="E399" s="1">
        <v>10698.88</v>
      </c>
      <c r="F399" s="1">
        <v>213.9776</v>
      </c>
    </row>
    <row r="400" spans="1:6" ht="12.75">
      <c r="A400" s="37" t="s">
        <v>625</v>
      </c>
      <c r="B400" s="38" t="s">
        <v>644</v>
      </c>
      <c r="C400" s="37" t="s">
        <v>645</v>
      </c>
      <c r="D400" s="37">
        <v>52400</v>
      </c>
      <c r="E400" s="37">
        <v>52400</v>
      </c>
      <c r="F400" s="37">
        <v>100</v>
      </c>
    </row>
    <row r="401" spans="1:6" ht="12.75">
      <c r="A401" s="37" t="s">
        <v>628</v>
      </c>
      <c r="B401" s="37" t="s">
        <v>629</v>
      </c>
      <c r="C401" s="37" t="s">
        <v>646</v>
      </c>
      <c r="D401" s="37">
        <v>52400</v>
      </c>
      <c r="E401" s="37">
        <v>52400</v>
      </c>
      <c r="F401" s="37">
        <v>100</v>
      </c>
    </row>
    <row r="402" spans="1:6" ht="12.75">
      <c r="A402" s="37" t="s">
        <v>407</v>
      </c>
      <c r="B402" s="37" t="s">
        <v>408</v>
      </c>
      <c r="C402" s="37" t="s">
        <v>34</v>
      </c>
      <c r="D402" s="37">
        <v>52400</v>
      </c>
      <c r="E402" s="37">
        <v>52400</v>
      </c>
      <c r="F402" s="37">
        <v>100</v>
      </c>
    </row>
    <row r="403" spans="1:6" ht="12.75">
      <c r="A403" s="37" t="s">
        <v>631</v>
      </c>
      <c r="B403" s="37" t="s">
        <v>632</v>
      </c>
      <c r="C403" s="37" t="s">
        <v>363</v>
      </c>
      <c r="D403" s="37">
        <v>52400</v>
      </c>
      <c r="E403" s="37">
        <v>52400</v>
      </c>
      <c r="F403" s="37">
        <v>100</v>
      </c>
    </row>
    <row r="404" spans="1:6" ht="12.75">
      <c r="A404" t="s">
        <v>647</v>
      </c>
      <c r="B404" t="s">
        <v>258</v>
      </c>
      <c r="C404" t="s">
        <v>648</v>
      </c>
      <c r="D404" s="1">
        <v>52400</v>
      </c>
      <c r="E404" s="1">
        <v>52400</v>
      </c>
      <c r="F404" s="1">
        <v>100</v>
      </c>
    </row>
    <row r="405" spans="1:6" ht="12.75">
      <c r="A405" s="37" t="s">
        <v>625</v>
      </c>
      <c r="B405" s="38" t="s">
        <v>649</v>
      </c>
      <c r="C405" s="37" t="s">
        <v>650</v>
      </c>
      <c r="D405" s="37">
        <v>158000</v>
      </c>
      <c r="E405" s="37">
        <v>125625</v>
      </c>
      <c r="F405" s="37">
        <v>79.50949367088607</v>
      </c>
    </row>
    <row r="406" spans="1:6" ht="12.75">
      <c r="A406" s="37" t="s">
        <v>628</v>
      </c>
      <c r="B406" s="37" t="s">
        <v>629</v>
      </c>
      <c r="C406" s="37" t="s">
        <v>651</v>
      </c>
      <c r="D406" s="37">
        <v>158000</v>
      </c>
      <c r="E406" s="37">
        <v>125625</v>
      </c>
      <c r="F406" s="37">
        <v>79.50949367088607</v>
      </c>
    </row>
    <row r="407" spans="1:6" ht="12.75">
      <c r="A407" s="37" t="s">
        <v>407</v>
      </c>
      <c r="B407" s="37" t="s">
        <v>408</v>
      </c>
      <c r="C407" s="37" t="s">
        <v>34</v>
      </c>
      <c r="D407" s="37">
        <v>158000</v>
      </c>
      <c r="E407" s="37">
        <v>125625</v>
      </c>
      <c r="F407" s="37">
        <v>79.50949367088607</v>
      </c>
    </row>
    <row r="408" spans="1:6" ht="12.75">
      <c r="A408" s="37" t="s">
        <v>631</v>
      </c>
      <c r="B408" s="37" t="s">
        <v>632</v>
      </c>
      <c r="C408" s="37" t="s">
        <v>363</v>
      </c>
      <c r="D408" s="37">
        <v>158000</v>
      </c>
      <c r="E408" s="37">
        <v>125625</v>
      </c>
      <c r="F408" s="37">
        <v>79.50949367088607</v>
      </c>
    </row>
    <row r="409" spans="1:6" ht="12.75">
      <c r="A409" t="s">
        <v>652</v>
      </c>
      <c r="B409" t="s">
        <v>190</v>
      </c>
      <c r="C409" t="s">
        <v>653</v>
      </c>
      <c r="D409" s="1">
        <v>158000</v>
      </c>
      <c r="E409" s="1">
        <v>125625</v>
      </c>
      <c r="F409" s="1">
        <v>79.50949367088607</v>
      </c>
    </row>
    <row r="410" spans="1:6" ht="12.75">
      <c r="A410" s="37" t="s">
        <v>404</v>
      </c>
      <c r="B410" s="37" t="s">
        <v>610</v>
      </c>
      <c r="C410" s="37" t="s">
        <v>611</v>
      </c>
      <c r="D410" s="37">
        <v>44578617.15</v>
      </c>
      <c r="E410" s="37">
        <v>33441729.72</v>
      </c>
      <c r="F410" s="37">
        <v>75.01742283183407</v>
      </c>
    </row>
    <row r="411" spans="1:6" ht="12.75">
      <c r="A411" s="37" t="s">
        <v>612</v>
      </c>
      <c r="B411" s="37" t="s">
        <v>613</v>
      </c>
      <c r="C411" s="37" t="s">
        <v>614</v>
      </c>
      <c r="D411" s="37">
        <v>41324630.76</v>
      </c>
      <c r="E411" s="37">
        <v>30730290</v>
      </c>
      <c r="F411" s="37">
        <v>74.3631326761793</v>
      </c>
    </row>
    <row r="412" spans="1:6" ht="12.75">
      <c r="A412" s="37" t="s">
        <v>625</v>
      </c>
      <c r="B412" s="38" t="s">
        <v>654</v>
      </c>
      <c r="C412" s="37" t="s">
        <v>655</v>
      </c>
      <c r="D412" s="37">
        <v>3099600</v>
      </c>
      <c r="E412" s="37">
        <v>3037375.45</v>
      </c>
      <c r="F412" s="37">
        <v>97.99249741902182</v>
      </c>
    </row>
    <row r="413" spans="1:6" ht="12.75">
      <c r="A413" s="37" t="s">
        <v>628</v>
      </c>
      <c r="B413" s="37" t="s">
        <v>629</v>
      </c>
      <c r="C413" s="37" t="s">
        <v>655</v>
      </c>
      <c r="D413" s="37">
        <v>2405300</v>
      </c>
      <c r="E413" s="37">
        <v>2368224.62</v>
      </c>
      <c r="F413" s="37">
        <v>98.4585964328774</v>
      </c>
    </row>
    <row r="414" spans="1:6" ht="12.75">
      <c r="A414" s="37" t="s">
        <v>407</v>
      </c>
      <c r="B414" s="37" t="s">
        <v>408</v>
      </c>
      <c r="C414" s="37" t="s">
        <v>34</v>
      </c>
      <c r="D414" s="37">
        <v>2375800</v>
      </c>
      <c r="E414" s="37">
        <v>2347029.36</v>
      </c>
      <c r="F414" s="37">
        <v>98.78901254314336</v>
      </c>
    </row>
    <row r="415" spans="1:6" ht="12.75">
      <c r="A415" s="37" t="s">
        <v>631</v>
      </c>
      <c r="B415" s="37" t="s">
        <v>632</v>
      </c>
      <c r="C415" s="37" t="s">
        <v>363</v>
      </c>
      <c r="D415" s="37">
        <v>2375800</v>
      </c>
      <c r="E415" s="37">
        <v>2347029.36</v>
      </c>
      <c r="F415" s="37">
        <v>98.78901254314336</v>
      </c>
    </row>
    <row r="416" spans="1:6" ht="12.75">
      <c r="A416" t="s">
        <v>656</v>
      </c>
      <c r="B416" t="s">
        <v>147</v>
      </c>
      <c r="C416" t="s">
        <v>148</v>
      </c>
      <c r="D416" s="1">
        <v>1140000</v>
      </c>
      <c r="E416" s="1">
        <v>1137077.32</v>
      </c>
      <c r="F416" s="1">
        <v>99.74362456140351</v>
      </c>
    </row>
    <row r="417" spans="1:6" ht="12.75">
      <c r="A417" t="s">
        <v>657</v>
      </c>
      <c r="B417" t="s">
        <v>153</v>
      </c>
      <c r="C417" t="s">
        <v>152</v>
      </c>
      <c r="D417" s="1">
        <v>180000</v>
      </c>
      <c r="E417" s="1">
        <v>163474.1</v>
      </c>
      <c r="F417" s="1">
        <v>90.81894444444445</v>
      </c>
    </row>
    <row r="418" spans="1:6" ht="12.75">
      <c r="A418" t="s">
        <v>658</v>
      </c>
      <c r="B418" t="s">
        <v>158</v>
      </c>
      <c r="C418" t="s">
        <v>659</v>
      </c>
      <c r="D418" s="1">
        <v>186000</v>
      </c>
      <c r="E418" s="1">
        <v>185822.29</v>
      </c>
      <c r="F418" s="1">
        <v>99.90445698924731</v>
      </c>
    </row>
    <row r="419" spans="1:6" ht="12.75">
      <c r="A419" t="s">
        <v>660</v>
      </c>
      <c r="B419" t="s">
        <v>166</v>
      </c>
      <c r="C419" t="s">
        <v>167</v>
      </c>
      <c r="D419" s="1">
        <v>2000</v>
      </c>
      <c r="E419" s="1">
        <v>2516</v>
      </c>
      <c r="F419" s="1">
        <v>125.8</v>
      </c>
    </row>
    <row r="420" spans="1:6" ht="12.75">
      <c r="A420" t="s">
        <v>661</v>
      </c>
      <c r="B420" t="s">
        <v>168</v>
      </c>
      <c r="C420" t="s">
        <v>662</v>
      </c>
      <c r="D420" s="1">
        <v>23000</v>
      </c>
      <c r="E420" s="1">
        <v>21640</v>
      </c>
      <c r="F420" s="1">
        <v>94.08695652173913</v>
      </c>
    </row>
    <row r="421" spans="1:6" ht="12.75">
      <c r="A421" t="s">
        <v>663</v>
      </c>
      <c r="B421" t="s">
        <v>170</v>
      </c>
      <c r="C421" t="s">
        <v>171</v>
      </c>
      <c r="D421" s="1">
        <v>4600</v>
      </c>
      <c r="E421" s="1">
        <v>4520</v>
      </c>
      <c r="F421" s="1">
        <v>98.26086956521739</v>
      </c>
    </row>
    <row r="422" spans="1:6" ht="12.75">
      <c r="A422" t="s">
        <v>664</v>
      </c>
      <c r="B422" t="s">
        <v>170</v>
      </c>
      <c r="C422" t="s">
        <v>665</v>
      </c>
      <c r="D422" s="1">
        <v>500</v>
      </c>
      <c r="E422" s="1">
        <v>500</v>
      </c>
      <c r="F422" s="1">
        <v>100</v>
      </c>
    </row>
    <row r="423" spans="1:6" ht="12.75">
      <c r="A423" t="s">
        <v>666</v>
      </c>
      <c r="B423" t="s">
        <v>174</v>
      </c>
      <c r="C423" t="s">
        <v>175</v>
      </c>
      <c r="D423" s="1">
        <v>57000</v>
      </c>
      <c r="E423" s="1">
        <v>57978.12</v>
      </c>
      <c r="F423" s="1">
        <v>101.71600000000001</v>
      </c>
    </row>
    <row r="424" spans="1:6" ht="12.75">
      <c r="A424" t="s">
        <v>667</v>
      </c>
      <c r="B424" t="s">
        <v>178</v>
      </c>
      <c r="C424" t="s">
        <v>179</v>
      </c>
      <c r="D424" s="1">
        <v>30000</v>
      </c>
      <c r="E424" s="1">
        <v>30779.46</v>
      </c>
      <c r="F424" s="1">
        <v>102.59819999999999</v>
      </c>
    </row>
    <row r="425" spans="1:6" ht="12.75">
      <c r="A425" t="s">
        <v>668</v>
      </c>
      <c r="B425" t="s">
        <v>186</v>
      </c>
      <c r="C425" t="s">
        <v>669</v>
      </c>
      <c r="D425" s="1">
        <v>120000</v>
      </c>
      <c r="E425" s="1">
        <v>121304.21</v>
      </c>
      <c r="F425" s="1">
        <v>101.08684166666669</v>
      </c>
    </row>
    <row r="426" spans="1:6" ht="12.75">
      <c r="A426" t="s">
        <v>670</v>
      </c>
      <c r="B426" t="s">
        <v>188</v>
      </c>
      <c r="C426" t="s">
        <v>189</v>
      </c>
      <c r="D426" s="1">
        <v>270000</v>
      </c>
      <c r="E426" s="1">
        <v>277539.83</v>
      </c>
      <c r="F426" s="1">
        <v>102.79252962962964</v>
      </c>
    </row>
    <row r="427" spans="1:6" ht="12.75">
      <c r="A427" t="s">
        <v>671</v>
      </c>
      <c r="B427" t="s">
        <v>192</v>
      </c>
      <c r="C427" t="s">
        <v>193</v>
      </c>
      <c r="D427" s="1">
        <v>5700</v>
      </c>
      <c r="E427" s="1">
        <v>6747.13</v>
      </c>
      <c r="F427" s="1">
        <v>118.37070175438598</v>
      </c>
    </row>
    <row r="428" spans="1:6" ht="12.75">
      <c r="A428" t="s">
        <v>672</v>
      </c>
      <c r="B428" t="s">
        <v>194</v>
      </c>
      <c r="C428" t="s">
        <v>673</v>
      </c>
      <c r="D428" s="1">
        <v>37000</v>
      </c>
      <c r="E428" s="1">
        <v>35956.06</v>
      </c>
      <c r="F428" s="1">
        <v>97.17854054054054</v>
      </c>
    </row>
    <row r="429" spans="1:6" ht="12.75">
      <c r="A429" t="s">
        <v>674</v>
      </c>
      <c r="B429" t="s">
        <v>198</v>
      </c>
      <c r="C429" t="s">
        <v>675</v>
      </c>
      <c r="D429" s="1">
        <v>20000</v>
      </c>
      <c r="E429" s="1">
        <v>18184.77</v>
      </c>
      <c r="F429" s="1">
        <v>90.92385</v>
      </c>
    </row>
    <row r="430" spans="1:6" ht="12.75">
      <c r="A430" t="s">
        <v>676</v>
      </c>
      <c r="B430" t="s">
        <v>198</v>
      </c>
      <c r="C430" t="s">
        <v>677</v>
      </c>
      <c r="D430" s="1">
        <v>220000</v>
      </c>
      <c r="E430" s="1">
        <v>203437.5</v>
      </c>
      <c r="F430" s="1">
        <v>92.4715909090909</v>
      </c>
    </row>
    <row r="431" spans="1:6" ht="12.75">
      <c r="A431" t="s">
        <v>678</v>
      </c>
      <c r="B431" t="s">
        <v>215</v>
      </c>
      <c r="C431" t="s">
        <v>208</v>
      </c>
      <c r="D431" s="1">
        <v>80000</v>
      </c>
      <c r="E431" s="1">
        <v>79552.57</v>
      </c>
      <c r="F431" s="1">
        <v>99.4407125</v>
      </c>
    </row>
    <row r="432" spans="1:6" ht="12.75">
      <c r="A432" s="37" t="s">
        <v>407</v>
      </c>
      <c r="B432" s="37" t="s">
        <v>436</v>
      </c>
      <c r="C432" s="37" t="s">
        <v>437</v>
      </c>
      <c r="D432" s="37">
        <v>17500</v>
      </c>
      <c r="E432" s="37">
        <v>14402.25</v>
      </c>
      <c r="F432" s="37">
        <v>82.29857142857144</v>
      </c>
    </row>
    <row r="433" spans="1:6" ht="12.75">
      <c r="A433" s="37" t="s">
        <v>631</v>
      </c>
      <c r="B433" s="37" t="s">
        <v>632</v>
      </c>
      <c r="C433" s="37" t="s">
        <v>363</v>
      </c>
      <c r="D433" s="37">
        <v>17500</v>
      </c>
      <c r="E433" s="37">
        <v>14402.25</v>
      </c>
      <c r="F433" s="37">
        <v>82.29857142857144</v>
      </c>
    </row>
    <row r="434" spans="1:6" ht="12.75">
      <c r="A434" t="s">
        <v>679</v>
      </c>
      <c r="B434" t="s">
        <v>182</v>
      </c>
      <c r="C434" t="s">
        <v>680</v>
      </c>
      <c r="D434" s="1">
        <v>5000</v>
      </c>
      <c r="E434" s="1">
        <v>3086.25</v>
      </c>
      <c r="F434" s="1">
        <v>61.724999999999994</v>
      </c>
    </row>
    <row r="435" spans="1:6" ht="12.75">
      <c r="A435" t="s">
        <v>681</v>
      </c>
      <c r="B435" t="s">
        <v>211</v>
      </c>
      <c r="C435" t="s">
        <v>682</v>
      </c>
      <c r="D435" s="1">
        <v>12500</v>
      </c>
      <c r="E435" s="1">
        <v>11316</v>
      </c>
      <c r="F435" s="1">
        <v>90.52799999999999</v>
      </c>
    </row>
    <row r="436" spans="1:6" ht="12.75">
      <c r="A436" s="37" t="s">
        <v>407</v>
      </c>
      <c r="B436" s="37" t="s">
        <v>545</v>
      </c>
      <c r="C436" s="37" t="s">
        <v>546</v>
      </c>
      <c r="D436" s="37">
        <v>7000</v>
      </c>
      <c r="E436" s="37">
        <v>6793.01</v>
      </c>
      <c r="F436" s="37">
        <v>97.043</v>
      </c>
    </row>
    <row r="437" spans="1:6" ht="12.75">
      <c r="A437" s="37" t="s">
        <v>631</v>
      </c>
      <c r="B437" s="37" t="s">
        <v>632</v>
      </c>
      <c r="C437" s="37" t="s">
        <v>363</v>
      </c>
      <c r="D437" s="37">
        <v>7000</v>
      </c>
      <c r="E437" s="37">
        <v>6793.01</v>
      </c>
      <c r="F437" s="37">
        <v>97.043</v>
      </c>
    </row>
    <row r="438" spans="1:6" ht="12.75">
      <c r="A438" t="s">
        <v>683</v>
      </c>
      <c r="B438" t="s">
        <v>206</v>
      </c>
      <c r="C438" t="s">
        <v>684</v>
      </c>
      <c r="D438" s="1">
        <v>7000</v>
      </c>
      <c r="E438" s="1">
        <v>6793.01</v>
      </c>
      <c r="F438" s="1">
        <v>97.043</v>
      </c>
    </row>
    <row r="439" spans="1:6" ht="12.75">
      <c r="A439" s="37" t="s">
        <v>407</v>
      </c>
      <c r="B439" s="37" t="s">
        <v>563</v>
      </c>
      <c r="C439" s="37" t="s">
        <v>564</v>
      </c>
      <c r="D439" s="37">
        <v>5000</v>
      </c>
      <c r="E439" s="37">
        <v>0</v>
      </c>
      <c r="F439" s="37">
        <v>0</v>
      </c>
    </row>
    <row r="440" spans="1:6" ht="12.75">
      <c r="A440" s="37" t="s">
        <v>631</v>
      </c>
      <c r="B440" s="37" t="s">
        <v>632</v>
      </c>
      <c r="C440" s="37" t="s">
        <v>363</v>
      </c>
      <c r="D440" s="37">
        <v>5000</v>
      </c>
      <c r="E440" s="37">
        <v>0</v>
      </c>
      <c r="F440" s="37">
        <v>0</v>
      </c>
    </row>
    <row r="441" spans="1:6" ht="12.75">
      <c r="A441" t="s">
        <v>685</v>
      </c>
      <c r="B441" t="s">
        <v>147</v>
      </c>
      <c r="C441" t="s">
        <v>686</v>
      </c>
      <c r="D441" s="1">
        <v>5000</v>
      </c>
      <c r="E441" s="1">
        <v>0</v>
      </c>
      <c r="F441" s="1">
        <v>0</v>
      </c>
    </row>
    <row r="442" spans="1:6" ht="12.75">
      <c r="A442" s="37" t="s">
        <v>628</v>
      </c>
      <c r="B442" s="37" t="s">
        <v>687</v>
      </c>
      <c r="C442" s="37" t="s">
        <v>688</v>
      </c>
      <c r="D442" s="37">
        <v>618300</v>
      </c>
      <c r="E442" s="37">
        <v>597324.79</v>
      </c>
      <c r="F442" s="37">
        <v>96.60759987061299</v>
      </c>
    </row>
    <row r="443" spans="1:6" ht="12.75">
      <c r="A443" s="37" t="s">
        <v>407</v>
      </c>
      <c r="B443" s="37" t="s">
        <v>408</v>
      </c>
      <c r="C443" s="37" t="s">
        <v>34</v>
      </c>
      <c r="D443" s="37">
        <v>618300</v>
      </c>
      <c r="E443" s="37">
        <v>597324.79</v>
      </c>
      <c r="F443" s="37">
        <v>96.60759987061299</v>
      </c>
    </row>
    <row r="444" spans="1:6" ht="12.75">
      <c r="A444" s="37" t="s">
        <v>631</v>
      </c>
      <c r="B444" s="37" t="s">
        <v>632</v>
      </c>
      <c r="C444" s="37" t="s">
        <v>363</v>
      </c>
      <c r="D444" s="37">
        <v>618300</v>
      </c>
      <c r="E444" s="37">
        <v>597324.79</v>
      </c>
      <c r="F444" s="37">
        <v>96.60759987061299</v>
      </c>
    </row>
    <row r="445" spans="1:6" ht="12.75">
      <c r="A445" t="s">
        <v>689</v>
      </c>
      <c r="B445" t="s">
        <v>224</v>
      </c>
      <c r="C445" t="s">
        <v>225</v>
      </c>
      <c r="D445" s="1">
        <v>25000</v>
      </c>
      <c r="E445" s="1">
        <v>25815.3</v>
      </c>
      <c r="F445" s="1">
        <v>103.26119999999999</v>
      </c>
    </row>
    <row r="446" spans="1:6" ht="12.75">
      <c r="A446" t="s">
        <v>690</v>
      </c>
      <c r="B446" t="s">
        <v>226</v>
      </c>
      <c r="C446" t="s">
        <v>227</v>
      </c>
      <c r="D446" s="1">
        <v>300</v>
      </c>
      <c r="E446" s="1">
        <v>133.42</v>
      </c>
      <c r="F446" s="1">
        <v>44.47333333333333</v>
      </c>
    </row>
    <row r="447" spans="1:6" ht="12.75">
      <c r="A447" t="s">
        <v>691</v>
      </c>
      <c r="B447" t="s">
        <v>228</v>
      </c>
      <c r="C447" t="s">
        <v>692</v>
      </c>
      <c r="D447" s="1">
        <v>220000</v>
      </c>
      <c r="E447" s="1">
        <v>210986.57</v>
      </c>
      <c r="F447" s="1">
        <v>95.90298636363637</v>
      </c>
    </row>
    <row r="448" spans="1:6" ht="12.75">
      <c r="A448" t="s">
        <v>693</v>
      </c>
      <c r="B448" t="s">
        <v>237</v>
      </c>
      <c r="C448" t="s">
        <v>694</v>
      </c>
      <c r="D448" s="1">
        <v>220000</v>
      </c>
      <c r="E448" s="1">
        <v>210616.1</v>
      </c>
      <c r="F448" s="1">
        <v>95.73459090909091</v>
      </c>
    </row>
    <row r="449" spans="1:6" ht="12.75">
      <c r="A449" t="s">
        <v>695</v>
      </c>
      <c r="B449" t="s">
        <v>253</v>
      </c>
      <c r="C449" t="s">
        <v>696</v>
      </c>
      <c r="D449" s="1">
        <v>3000</v>
      </c>
      <c r="E449" s="1">
        <v>0</v>
      </c>
      <c r="F449" s="1">
        <v>0</v>
      </c>
    </row>
    <row r="450" spans="1:6" ht="12.75">
      <c r="A450" t="s">
        <v>697</v>
      </c>
      <c r="B450" t="s">
        <v>202</v>
      </c>
      <c r="C450" t="s">
        <v>698</v>
      </c>
      <c r="D450" s="1">
        <v>130000</v>
      </c>
      <c r="E450" s="1">
        <v>129973.4</v>
      </c>
      <c r="F450" s="1">
        <v>99.97953846153845</v>
      </c>
    </row>
    <row r="451" spans="1:6" ht="12.75">
      <c r="A451" t="s">
        <v>699</v>
      </c>
      <c r="B451" t="s">
        <v>237</v>
      </c>
      <c r="C451" t="s">
        <v>700</v>
      </c>
      <c r="D451" s="1">
        <v>20000</v>
      </c>
      <c r="E451" s="1">
        <v>19800</v>
      </c>
      <c r="F451" s="1">
        <v>99</v>
      </c>
    </row>
    <row r="452" spans="1:6" ht="22.5">
      <c r="A452" s="45" t="s">
        <v>701</v>
      </c>
      <c r="B452" s="37" t="s">
        <v>702</v>
      </c>
      <c r="C452" s="37" t="s">
        <v>279</v>
      </c>
      <c r="D452" s="37">
        <v>76000</v>
      </c>
      <c r="E452" s="37">
        <v>71826.04</v>
      </c>
      <c r="F452" s="37">
        <v>94.50794736842104</v>
      </c>
    </row>
    <row r="453" spans="1:6" ht="12.75">
      <c r="A453" s="37" t="s">
        <v>407</v>
      </c>
      <c r="B453" s="37" t="s">
        <v>426</v>
      </c>
      <c r="C453" s="37" t="s">
        <v>92</v>
      </c>
      <c r="D453" s="37">
        <v>29000</v>
      </c>
      <c r="E453" s="37">
        <v>28767.5</v>
      </c>
      <c r="F453" s="37">
        <v>99.19827586206897</v>
      </c>
    </row>
    <row r="454" spans="1:6" ht="12.75">
      <c r="A454" s="37" t="s">
        <v>631</v>
      </c>
      <c r="B454" s="37" t="s">
        <v>632</v>
      </c>
      <c r="C454" s="37" t="s">
        <v>363</v>
      </c>
      <c r="D454" s="37">
        <v>29000</v>
      </c>
      <c r="E454" s="37">
        <v>28767.5</v>
      </c>
      <c r="F454" s="37">
        <v>99.19827586206897</v>
      </c>
    </row>
    <row r="455" spans="1:6" ht="12.75">
      <c r="A455" t="s">
        <v>703</v>
      </c>
      <c r="B455" t="s">
        <v>280</v>
      </c>
      <c r="C455" t="s">
        <v>281</v>
      </c>
      <c r="D455" s="1">
        <v>15000</v>
      </c>
      <c r="E455" s="1">
        <v>14797.5</v>
      </c>
      <c r="F455" s="1">
        <v>98.65</v>
      </c>
    </row>
    <row r="456" spans="1:6" ht="12.75">
      <c r="A456" t="s">
        <v>704</v>
      </c>
      <c r="B456" t="s">
        <v>280</v>
      </c>
      <c r="C456" t="s">
        <v>279</v>
      </c>
      <c r="D456" s="1">
        <v>14000</v>
      </c>
      <c r="E456" s="1">
        <v>13970</v>
      </c>
      <c r="F456" s="1">
        <v>99.78571428571429</v>
      </c>
    </row>
    <row r="457" spans="1:6" ht="12.75">
      <c r="A457" s="37" t="s">
        <v>407</v>
      </c>
      <c r="B457" s="37" t="s">
        <v>436</v>
      </c>
      <c r="C457" s="37" t="s">
        <v>437</v>
      </c>
      <c r="D457" s="37">
        <v>47000</v>
      </c>
      <c r="E457" s="37">
        <v>43058.54</v>
      </c>
      <c r="F457" s="37">
        <v>91.61391489361702</v>
      </c>
    </row>
    <row r="458" spans="1:6" ht="12.75">
      <c r="A458" s="37" t="s">
        <v>631</v>
      </c>
      <c r="B458" s="37" t="s">
        <v>632</v>
      </c>
      <c r="C458" s="37" t="s">
        <v>363</v>
      </c>
      <c r="D458" s="37">
        <v>47000</v>
      </c>
      <c r="E458" s="37">
        <v>43058.54</v>
      </c>
      <c r="F458" s="37">
        <v>91.61391489361702</v>
      </c>
    </row>
    <row r="459" spans="1:6" ht="12.75">
      <c r="A459" t="s">
        <v>705</v>
      </c>
      <c r="B459" t="s">
        <v>300</v>
      </c>
      <c r="C459" t="s">
        <v>706</v>
      </c>
      <c r="D459" s="1">
        <v>47000</v>
      </c>
      <c r="E459" s="1">
        <v>43058.54</v>
      </c>
      <c r="F459" s="1">
        <v>91.61391489361702</v>
      </c>
    </row>
    <row r="460" spans="1:6" ht="12.75">
      <c r="A460" s="37" t="s">
        <v>625</v>
      </c>
      <c r="B460" s="38" t="s">
        <v>707</v>
      </c>
      <c r="C460" s="37" t="s">
        <v>708</v>
      </c>
      <c r="D460" s="37">
        <v>284000</v>
      </c>
      <c r="E460" s="37">
        <v>292088.6</v>
      </c>
      <c r="F460" s="37">
        <v>102.84809859154929</v>
      </c>
    </row>
    <row r="461" spans="1:6" ht="12.75">
      <c r="A461" s="37" t="s">
        <v>628</v>
      </c>
      <c r="B461" s="37" t="s">
        <v>629</v>
      </c>
      <c r="C461" s="37" t="s">
        <v>709</v>
      </c>
      <c r="D461" s="37">
        <v>284000</v>
      </c>
      <c r="E461" s="37">
        <v>292088.6</v>
      </c>
      <c r="F461" s="37">
        <v>102.84809859154929</v>
      </c>
    </row>
    <row r="462" spans="1:6" ht="12.75">
      <c r="A462" s="37" t="s">
        <v>407</v>
      </c>
      <c r="B462" s="37" t="s">
        <v>408</v>
      </c>
      <c r="C462" s="37" t="s">
        <v>34</v>
      </c>
      <c r="D462" s="37">
        <v>284000</v>
      </c>
      <c r="E462" s="37">
        <v>292088.6</v>
      </c>
      <c r="F462" s="37">
        <v>102.84809859154929</v>
      </c>
    </row>
    <row r="463" spans="1:6" ht="12.75">
      <c r="A463" s="37" t="s">
        <v>631</v>
      </c>
      <c r="B463" s="37" t="s">
        <v>710</v>
      </c>
      <c r="C463" s="37" t="s">
        <v>389</v>
      </c>
      <c r="D463" s="37">
        <v>284000</v>
      </c>
      <c r="E463" s="37">
        <v>292088.6</v>
      </c>
      <c r="F463" s="37">
        <v>102.84809859154929</v>
      </c>
    </row>
    <row r="464" spans="1:6" ht="12.75">
      <c r="A464" t="s">
        <v>711</v>
      </c>
      <c r="B464" t="s">
        <v>247</v>
      </c>
      <c r="C464" t="s">
        <v>712</v>
      </c>
      <c r="D464" s="1">
        <v>108000</v>
      </c>
      <c r="E464" s="1">
        <v>116418.6</v>
      </c>
      <c r="F464" s="1">
        <v>107.795</v>
      </c>
    </row>
    <row r="465" spans="1:6" ht="12.75">
      <c r="A465" t="s">
        <v>713</v>
      </c>
      <c r="B465" t="s">
        <v>253</v>
      </c>
      <c r="C465" t="s">
        <v>714</v>
      </c>
      <c r="D465" s="1">
        <v>176000</v>
      </c>
      <c r="E465" s="1">
        <v>175670</v>
      </c>
      <c r="F465" s="1">
        <v>99.8125</v>
      </c>
    </row>
    <row r="466" spans="1:6" ht="12.75">
      <c r="A466" s="37" t="s">
        <v>625</v>
      </c>
      <c r="B466" s="38" t="s">
        <v>715</v>
      </c>
      <c r="C466" s="37" t="s">
        <v>716</v>
      </c>
      <c r="D466" s="37">
        <v>53500</v>
      </c>
      <c r="E466" s="37">
        <v>53500</v>
      </c>
      <c r="F466" s="37">
        <v>100</v>
      </c>
    </row>
    <row r="467" spans="1:6" ht="24">
      <c r="A467" s="46" t="s">
        <v>717</v>
      </c>
      <c r="B467" s="37" t="s">
        <v>718</v>
      </c>
      <c r="C467" s="37" t="s">
        <v>719</v>
      </c>
      <c r="D467" s="37">
        <v>53500</v>
      </c>
      <c r="E467" s="37">
        <v>53500</v>
      </c>
      <c r="F467" s="37">
        <v>100</v>
      </c>
    </row>
    <row r="468" spans="1:6" ht="12.75">
      <c r="A468" s="37" t="s">
        <v>407</v>
      </c>
      <c r="B468" s="37" t="s">
        <v>408</v>
      </c>
      <c r="C468" s="37" t="s">
        <v>34</v>
      </c>
      <c r="D468" s="37">
        <v>53500</v>
      </c>
      <c r="E468" s="37">
        <v>53500</v>
      </c>
      <c r="F468" s="37">
        <v>100</v>
      </c>
    </row>
    <row r="469" spans="1:6" ht="12.75">
      <c r="A469" s="37" t="s">
        <v>631</v>
      </c>
      <c r="B469" s="37" t="s">
        <v>710</v>
      </c>
      <c r="C469" s="37" t="s">
        <v>389</v>
      </c>
      <c r="D469" s="37">
        <v>53500</v>
      </c>
      <c r="E469" s="37">
        <v>53500</v>
      </c>
      <c r="F469" s="37">
        <v>100</v>
      </c>
    </row>
    <row r="470" spans="1:6" ht="12.75">
      <c r="A470" t="s">
        <v>720</v>
      </c>
      <c r="B470" t="s">
        <v>247</v>
      </c>
      <c r="C470" t="s">
        <v>721</v>
      </c>
      <c r="D470" s="1">
        <v>5000</v>
      </c>
      <c r="E470" s="1">
        <v>5000</v>
      </c>
      <c r="F470" s="1">
        <v>100</v>
      </c>
    </row>
    <row r="471" spans="1:6" ht="12.75">
      <c r="A471" t="s">
        <v>722</v>
      </c>
      <c r="B471" t="s">
        <v>247</v>
      </c>
      <c r="C471" t="s">
        <v>723</v>
      </c>
      <c r="D471" s="1">
        <v>5000</v>
      </c>
      <c r="E471" s="1">
        <v>5000</v>
      </c>
      <c r="F471" s="1">
        <v>100</v>
      </c>
    </row>
    <row r="472" spans="1:6" ht="12.75">
      <c r="A472" t="s">
        <v>724</v>
      </c>
      <c r="B472" t="s">
        <v>247</v>
      </c>
      <c r="C472" t="s">
        <v>725</v>
      </c>
      <c r="D472" s="1">
        <v>43500</v>
      </c>
      <c r="E472" s="1">
        <v>43500</v>
      </c>
      <c r="F472" s="1">
        <v>100</v>
      </c>
    </row>
    <row r="473" spans="1:6" ht="12.75">
      <c r="A473" s="37" t="s">
        <v>625</v>
      </c>
      <c r="B473" s="38" t="s">
        <v>726</v>
      </c>
      <c r="C473" s="37" t="s">
        <v>727</v>
      </c>
      <c r="D473" s="37">
        <v>5000</v>
      </c>
      <c r="E473" s="37">
        <v>5000</v>
      </c>
      <c r="F473" s="37">
        <v>100</v>
      </c>
    </row>
    <row r="474" spans="1:6" ht="12.75">
      <c r="A474" s="39" t="s">
        <v>717</v>
      </c>
      <c r="B474" s="37" t="s">
        <v>718</v>
      </c>
      <c r="C474" s="37" t="s">
        <v>728</v>
      </c>
      <c r="D474" s="37">
        <v>5000</v>
      </c>
      <c r="E474" s="37">
        <v>5000</v>
      </c>
      <c r="F474" s="37">
        <v>100</v>
      </c>
    </row>
    <row r="475" spans="1:6" ht="12.75">
      <c r="A475" s="37" t="s">
        <v>407</v>
      </c>
      <c r="B475" s="37" t="s">
        <v>408</v>
      </c>
      <c r="C475" s="37" t="s">
        <v>34</v>
      </c>
      <c r="D475" s="37">
        <v>5000</v>
      </c>
      <c r="E475" s="37">
        <v>5000</v>
      </c>
      <c r="F475" s="37">
        <v>100</v>
      </c>
    </row>
    <row r="476" spans="1:6" ht="12.75">
      <c r="A476" s="37" t="s">
        <v>631</v>
      </c>
      <c r="B476" s="37" t="s">
        <v>710</v>
      </c>
      <c r="C476" s="37" t="s">
        <v>389</v>
      </c>
      <c r="D476" s="37">
        <v>5000</v>
      </c>
      <c r="E476" s="37">
        <v>5000</v>
      </c>
      <c r="F476" s="37">
        <v>100</v>
      </c>
    </row>
    <row r="477" spans="1:6" ht="12.75">
      <c r="A477" t="s">
        <v>729</v>
      </c>
      <c r="B477" t="s">
        <v>247</v>
      </c>
      <c r="C477" t="s">
        <v>730</v>
      </c>
      <c r="D477" s="1">
        <v>5000</v>
      </c>
      <c r="E477" s="1">
        <v>5000</v>
      </c>
      <c r="F477" s="1">
        <v>100</v>
      </c>
    </row>
    <row r="478" spans="1:6" ht="12.75">
      <c r="A478" s="37" t="s">
        <v>625</v>
      </c>
      <c r="B478" s="38" t="s">
        <v>731</v>
      </c>
      <c r="C478" s="37" t="s">
        <v>732</v>
      </c>
      <c r="D478" s="37">
        <v>1085050</v>
      </c>
      <c r="E478" s="37">
        <v>960851.97</v>
      </c>
      <c r="F478" s="37">
        <v>88.55370443758352</v>
      </c>
    </row>
    <row r="479" spans="1:6" ht="12.75">
      <c r="A479" s="37" t="s">
        <v>628</v>
      </c>
      <c r="B479" s="37" t="s">
        <v>629</v>
      </c>
      <c r="C479" s="37" t="s">
        <v>733</v>
      </c>
      <c r="D479" s="37">
        <v>985050</v>
      </c>
      <c r="E479" s="37">
        <v>960851.97</v>
      </c>
      <c r="F479" s="37">
        <v>97.54347190497944</v>
      </c>
    </row>
    <row r="480" spans="1:6" ht="12.75">
      <c r="A480" s="37" t="s">
        <v>407</v>
      </c>
      <c r="B480" s="37" t="s">
        <v>408</v>
      </c>
      <c r="C480" s="37" t="s">
        <v>34</v>
      </c>
      <c r="D480" s="37">
        <v>625700</v>
      </c>
      <c r="E480" s="37">
        <v>616386.23</v>
      </c>
      <c r="F480" s="37">
        <v>98.51146396036438</v>
      </c>
    </row>
    <row r="481" spans="1:6" ht="12.75">
      <c r="A481" s="37" t="s">
        <v>631</v>
      </c>
      <c r="B481" s="37" t="s">
        <v>734</v>
      </c>
      <c r="C481" s="37" t="s">
        <v>378</v>
      </c>
      <c r="D481" s="37">
        <v>625700</v>
      </c>
      <c r="E481" s="37">
        <v>616386.23</v>
      </c>
      <c r="F481" s="37">
        <v>98.51146396036438</v>
      </c>
    </row>
    <row r="482" spans="1:6" ht="12.75">
      <c r="A482" t="s">
        <v>735</v>
      </c>
      <c r="B482" t="s">
        <v>253</v>
      </c>
      <c r="C482" t="s">
        <v>736</v>
      </c>
      <c r="D482" s="1">
        <v>0</v>
      </c>
      <c r="E482" s="1">
        <v>4096</v>
      </c>
      <c r="F482" s="1">
        <v>0</v>
      </c>
    </row>
    <row r="483" spans="1:6" ht="12.75">
      <c r="A483" t="s">
        <v>737</v>
      </c>
      <c r="B483" t="s">
        <v>253</v>
      </c>
      <c r="C483" t="s">
        <v>738</v>
      </c>
      <c r="D483" s="1">
        <v>128200</v>
      </c>
      <c r="E483" s="1">
        <v>129644.45</v>
      </c>
      <c r="F483" s="1">
        <v>101.12671606864274</v>
      </c>
    </row>
    <row r="484" spans="1:6" ht="12.75">
      <c r="A484" t="s">
        <v>739</v>
      </c>
      <c r="B484" t="s">
        <v>253</v>
      </c>
      <c r="C484" t="s">
        <v>740</v>
      </c>
      <c r="D484" s="1">
        <v>135000</v>
      </c>
      <c r="E484" s="1">
        <v>135000</v>
      </c>
      <c r="F484" s="1">
        <v>100</v>
      </c>
    </row>
    <row r="485" spans="1:6" ht="12.75">
      <c r="A485" t="s">
        <v>741</v>
      </c>
      <c r="B485" t="s">
        <v>253</v>
      </c>
      <c r="C485" t="s">
        <v>254</v>
      </c>
      <c r="D485" s="1">
        <v>180000</v>
      </c>
      <c r="E485" s="1">
        <v>165241.79</v>
      </c>
      <c r="F485" s="1">
        <v>91.80099444444446</v>
      </c>
    </row>
    <row r="486" spans="1:6" ht="12.75">
      <c r="A486" t="s">
        <v>742</v>
      </c>
      <c r="B486" t="s">
        <v>253</v>
      </c>
      <c r="C486" t="s">
        <v>743</v>
      </c>
      <c r="D486" s="1">
        <v>85300</v>
      </c>
      <c r="E486" s="1">
        <v>85252.11</v>
      </c>
      <c r="F486" s="1">
        <v>99.94385697538101</v>
      </c>
    </row>
    <row r="487" spans="1:6" ht="12.75">
      <c r="A487" t="s">
        <v>744</v>
      </c>
      <c r="B487" t="s">
        <v>258</v>
      </c>
      <c r="C487" t="s">
        <v>745</v>
      </c>
      <c r="D487" s="1">
        <v>97200</v>
      </c>
      <c r="E487" s="1">
        <v>97151.88</v>
      </c>
      <c r="F487" s="1">
        <v>99.9504938271605</v>
      </c>
    </row>
    <row r="488" spans="1:6" ht="12.75">
      <c r="A488" s="37" t="s">
        <v>407</v>
      </c>
      <c r="B488" s="37" t="s">
        <v>420</v>
      </c>
      <c r="C488" s="37" t="s">
        <v>84</v>
      </c>
      <c r="D488" s="37">
        <v>20000</v>
      </c>
      <c r="E488" s="37">
        <v>18791.87</v>
      </c>
      <c r="F488" s="37">
        <v>93.95935</v>
      </c>
    </row>
    <row r="489" spans="1:6" ht="12.75">
      <c r="A489" s="37" t="s">
        <v>631</v>
      </c>
      <c r="B489" s="37" t="s">
        <v>734</v>
      </c>
      <c r="C489" s="37" t="s">
        <v>378</v>
      </c>
      <c r="D489" s="37">
        <v>20000</v>
      </c>
      <c r="E489" s="37">
        <v>18791.87</v>
      </c>
      <c r="F489" s="37">
        <v>93.95935</v>
      </c>
    </row>
    <row r="490" spans="1:6" ht="12.75">
      <c r="A490" t="s">
        <v>746</v>
      </c>
      <c r="B490" t="s">
        <v>253</v>
      </c>
      <c r="C490" t="s">
        <v>254</v>
      </c>
      <c r="D490" s="1">
        <v>20000</v>
      </c>
      <c r="E490" s="1">
        <v>18791.87</v>
      </c>
      <c r="F490" s="1">
        <v>93.95935</v>
      </c>
    </row>
    <row r="491" spans="1:6" ht="12.75">
      <c r="A491" s="37" t="s">
        <v>407</v>
      </c>
      <c r="B491" s="37" t="s">
        <v>436</v>
      </c>
      <c r="C491" s="37" t="s">
        <v>437</v>
      </c>
      <c r="D491" s="37">
        <v>220000</v>
      </c>
      <c r="E491" s="37">
        <v>206200</v>
      </c>
      <c r="F491" s="37">
        <v>93.72727272727272</v>
      </c>
    </row>
    <row r="492" spans="1:6" ht="12.75">
      <c r="A492" s="37" t="s">
        <v>631</v>
      </c>
      <c r="B492" s="37" t="s">
        <v>734</v>
      </c>
      <c r="C492" s="37" t="s">
        <v>378</v>
      </c>
      <c r="D492" s="37">
        <v>220000</v>
      </c>
      <c r="E492" s="37">
        <v>206200</v>
      </c>
      <c r="F492" s="37">
        <v>93.72727272727272</v>
      </c>
    </row>
    <row r="493" spans="1:6" ht="12.75">
      <c r="A493" t="s">
        <v>747</v>
      </c>
      <c r="B493" t="s">
        <v>253</v>
      </c>
      <c r="C493" t="s">
        <v>748</v>
      </c>
      <c r="D493" s="1">
        <v>200000</v>
      </c>
      <c r="E493" s="1">
        <v>188200</v>
      </c>
      <c r="F493" s="1">
        <v>94.1</v>
      </c>
    </row>
    <row r="494" spans="1:6" ht="12.75">
      <c r="A494" t="s">
        <v>749</v>
      </c>
      <c r="B494" t="s">
        <v>262</v>
      </c>
      <c r="C494" t="s">
        <v>750</v>
      </c>
      <c r="D494" s="1">
        <v>20000</v>
      </c>
      <c r="E494" s="1">
        <v>18000</v>
      </c>
      <c r="F494" s="1">
        <v>90</v>
      </c>
    </row>
    <row r="495" spans="1:6" ht="12.75">
      <c r="A495" s="37" t="s">
        <v>407</v>
      </c>
      <c r="B495" s="37" t="s">
        <v>447</v>
      </c>
      <c r="C495" s="37" t="s">
        <v>346</v>
      </c>
      <c r="D495" s="37">
        <v>2000</v>
      </c>
      <c r="E495" s="37">
        <v>2165</v>
      </c>
      <c r="F495" s="37">
        <v>108.25</v>
      </c>
    </row>
    <row r="496" spans="1:6" ht="12.75">
      <c r="A496" s="37" t="s">
        <v>631</v>
      </c>
      <c r="B496" s="37" t="s">
        <v>734</v>
      </c>
      <c r="C496" s="37" t="s">
        <v>378</v>
      </c>
      <c r="D496" s="37">
        <v>2000</v>
      </c>
      <c r="E496" s="37">
        <v>2165</v>
      </c>
      <c r="F496" s="37">
        <v>108.25</v>
      </c>
    </row>
    <row r="497" spans="1:6" ht="12.75">
      <c r="A497" t="s">
        <v>751</v>
      </c>
      <c r="B497" t="s">
        <v>247</v>
      </c>
      <c r="C497" t="s">
        <v>752</v>
      </c>
      <c r="D497" s="1">
        <v>2000</v>
      </c>
      <c r="E497" s="1">
        <v>2165</v>
      </c>
      <c r="F497" s="1">
        <v>108.25</v>
      </c>
    </row>
    <row r="498" spans="1:6" ht="12.75">
      <c r="A498" s="37" t="s">
        <v>407</v>
      </c>
      <c r="B498" s="37" t="s">
        <v>525</v>
      </c>
      <c r="C498" s="37" t="s">
        <v>526</v>
      </c>
      <c r="D498" s="37">
        <v>117350</v>
      </c>
      <c r="E498" s="37">
        <v>117308.87</v>
      </c>
      <c r="F498" s="37">
        <v>99.96495100127822</v>
      </c>
    </row>
    <row r="499" spans="1:6" ht="12.75">
      <c r="A499" s="37" t="s">
        <v>631</v>
      </c>
      <c r="B499" s="37" t="s">
        <v>734</v>
      </c>
      <c r="C499" s="37" t="s">
        <v>378</v>
      </c>
      <c r="D499" s="37">
        <v>117350</v>
      </c>
      <c r="E499" s="37">
        <v>117308.87</v>
      </c>
      <c r="F499" s="37">
        <v>99.96495100127822</v>
      </c>
    </row>
    <row r="500" spans="1:6" ht="12.75">
      <c r="A500" t="s">
        <v>753</v>
      </c>
      <c r="B500" t="s">
        <v>253</v>
      </c>
      <c r="C500" t="s">
        <v>754</v>
      </c>
      <c r="D500" s="1">
        <v>37800</v>
      </c>
      <c r="E500" s="1">
        <v>37800</v>
      </c>
      <c r="F500" s="1">
        <v>100</v>
      </c>
    </row>
    <row r="501" spans="1:6" ht="12.75">
      <c r="A501" t="s">
        <v>755</v>
      </c>
      <c r="B501" t="s">
        <v>253</v>
      </c>
      <c r="C501" t="s">
        <v>756</v>
      </c>
      <c r="D501" s="1">
        <v>79550</v>
      </c>
      <c r="E501" s="1">
        <v>79508.87</v>
      </c>
      <c r="F501" s="1">
        <v>99.94829666876178</v>
      </c>
    </row>
    <row r="502" spans="1:6" ht="12.75">
      <c r="A502" s="37" t="s">
        <v>628</v>
      </c>
      <c r="B502" s="37" t="s">
        <v>687</v>
      </c>
      <c r="C502" s="37" t="s">
        <v>757</v>
      </c>
      <c r="D502" s="37">
        <v>100000</v>
      </c>
      <c r="E502" s="37">
        <v>0</v>
      </c>
      <c r="F502" s="37">
        <v>0</v>
      </c>
    </row>
    <row r="503" spans="1:6" ht="12.75">
      <c r="A503" s="37" t="s">
        <v>407</v>
      </c>
      <c r="B503" s="37" t="s">
        <v>574</v>
      </c>
      <c r="C503" s="37" t="s">
        <v>349</v>
      </c>
      <c r="D503" s="37">
        <v>100000</v>
      </c>
      <c r="E503" s="37">
        <v>0</v>
      </c>
      <c r="F503" s="37">
        <v>0</v>
      </c>
    </row>
    <row r="504" spans="1:6" ht="12.75">
      <c r="A504" s="37" t="s">
        <v>631</v>
      </c>
      <c r="B504" s="37" t="s">
        <v>734</v>
      </c>
      <c r="C504" s="37" t="s">
        <v>378</v>
      </c>
      <c r="D504" s="37">
        <v>100000</v>
      </c>
      <c r="E504" s="37">
        <v>0</v>
      </c>
      <c r="F504" s="37">
        <v>0</v>
      </c>
    </row>
    <row r="505" spans="1:6" ht="12.75">
      <c r="A505" t="s">
        <v>758</v>
      </c>
      <c r="B505" t="s">
        <v>258</v>
      </c>
      <c r="C505" t="s">
        <v>759</v>
      </c>
      <c r="D505" s="1">
        <v>100000</v>
      </c>
      <c r="E505" s="1">
        <v>0</v>
      </c>
      <c r="F505" s="1">
        <v>0</v>
      </c>
    </row>
    <row r="506" spans="1:6" ht="12.75">
      <c r="A506" s="37" t="s">
        <v>625</v>
      </c>
      <c r="B506" s="38" t="s">
        <v>760</v>
      </c>
      <c r="C506" s="37" t="s">
        <v>761</v>
      </c>
      <c r="D506" s="37">
        <v>49000</v>
      </c>
      <c r="E506" s="37">
        <v>32781.69</v>
      </c>
      <c r="F506" s="37">
        <v>66.9014081632653</v>
      </c>
    </row>
    <row r="507" spans="1:6" ht="12.75">
      <c r="A507" s="37" t="s">
        <v>628</v>
      </c>
      <c r="B507" s="37" t="s">
        <v>629</v>
      </c>
      <c r="C507" s="37" t="s">
        <v>762</v>
      </c>
      <c r="D507" s="37">
        <v>49000</v>
      </c>
      <c r="E507" s="37">
        <v>32781.69</v>
      </c>
      <c r="F507" s="37">
        <v>66.9014081632653</v>
      </c>
    </row>
    <row r="508" spans="1:6" ht="12.75">
      <c r="A508" s="37" t="s">
        <v>407</v>
      </c>
      <c r="B508" s="37" t="s">
        <v>408</v>
      </c>
      <c r="C508" s="37" t="s">
        <v>34</v>
      </c>
      <c r="D508" s="37">
        <v>49000</v>
      </c>
      <c r="E508" s="37">
        <v>32781.69</v>
      </c>
      <c r="F508" s="37">
        <v>66.9014081632653</v>
      </c>
    </row>
    <row r="509" spans="1:6" ht="12.75">
      <c r="A509" s="37" t="s">
        <v>631</v>
      </c>
      <c r="B509" s="37" t="s">
        <v>763</v>
      </c>
      <c r="C509" s="37" t="s">
        <v>383</v>
      </c>
      <c r="D509" s="37">
        <v>49000</v>
      </c>
      <c r="E509" s="37">
        <v>32781.69</v>
      </c>
      <c r="F509" s="37">
        <v>66.9014081632653</v>
      </c>
    </row>
    <row r="510" spans="1:6" ht="12.75">
      <c r="A510" t="s">
        <v>764</v>
      </c>
      <c r="B510" t="s">
        <v>215</v>
      </c>
      <c r="C510" t="s">
        <v>765</v>
      </c>
      <c r="D510" s="1">
        <v>30000</v>
      </c>
      <c r="E510" s="1">
        <v>14090.79</v>
      </c>
      <c r="F510" s="1">
        <v>46.969300000000004</v>
      </c>
    </row>
    <row r="511" spans="1:6" ht="12.75">
      <c r="A511" t="s">
        <v>766</v>
      </c>
      <c r="B511" t="s">
        <v>215</v>
      </c>
      <c r="C511" t="s">
        <v>767</v>
      </c>
      <c r="D511" s="1">
        <v>19000</v>
      </c>
      <c r="E511" s="1">
        <v>18690.9</v>
      </c>
      <c r="F511" s="1">
        <v>98.37315789473685</v>
      </c>
    </row>
    <row r="512" spans="1:6" ht="12.75">
      <c r="A512" s="37" t="s">
        <v>625</v>
      </c>
      <c r="B512" s="38" t="s">
        <v>768</v>
      </c>
      <c r="C512" s="37" t="s">
        <v>769</v>
      </c>
      <c r="D512" s="37">
        <v>90000</v>
      </c>
      <c r="E512" s="37">
        <v>90000</v>
      </c>
      <c r="F512" s="37">
        <v>100</v>
      </c>
    </row>
    <row r="513" spans="1:6" ht="12.75">
      <c r="A513" s="37" t="s">
        <v>628</v>
      </c>
      <c r="B513" s="37" t="s">
        <v>629</v>
      </c>
      <c r="C513" s="37" t="s">
        <v>770</v>
      </c>
      <c r="D513" s="37">
        <v>90000</v>
      </c>
      <c r="E513" s="37">
        <v>90000</v>
      </c>
      <c r="F513" s="37">
        <v>100</v>
      </c>
    </row>
    <row r="514" spans="1:6" ht="12.75">
      <c r="A514" s="37" t="s">
        <v>407</v>
      </c>
      <c r="B514" s="37" t="s">
        <v>408</v>
      </c>
      <c r="C514" s="37" t="s">
        <v>34</v>
      </c>
      <c r="D514" s="37">
        <v>90000</v>
      </c>
      <c r="E514" s="37">
        <v>90000</v>
      </c>
      <c r="F514" s="37">
        <v>100</v>
      </c>
    </row>
    <row r="515" spans="1:6" ht="12.75">
      <c r="A515" s="37" t="s">
        <v>631</v>
      </c>
      <c r="B515" s="37" t="s">
        <v>763</v>
      </c>
      <c r="C515" s="37" t="s">
        <v>383</v>
      </c>
      <c r="D515" s="37">
        <v>90000</v>
      </c>
      <c r="E515" s="37">
        <v>90000</v>
      </c>
      <c r="F515" s="37">
        <v>100</v>
      </c>
    </row>
    <row r="516" spans="1:6" ht="12.75">
      <c r="A516" t="s">
        <v>771</v>
      </c>
      <c r="B516" t="s">
        <v>234</v>
      </c>
      <c r="C516" t="s">
        <v>772</v>
      </c>
      <c r="D516" s="1">
        <v>90000</v>
      </c>
      <c r="E516" s="1">
        <v>90000</v>
      </c>
      <c r="F516" s="1">
        <v>100</v>
      </c>
    </row>
    <row r="517" spans="4:6" ht="12.75">
      <c r="D517" s="1"/>
      <c r="E517" s="1"/>
      <c r="F517" s="1"/>
    </row>
    <row r="518" spans="4:6" ht="12.75">
      <c r="D518" s="1"/>
      <c r="E518" s="1"/>
      <c r="F518" s="1"/>
    </row>
    <row r="519" spans="4:6" ht="12.75">
      <c r="D519" s="1"/>
      <c r="E519" s="1"/>
      <c r="F519" s="1"/>
    </row>
    <row r="520" spans="4:6" ht="12.75">
      <c r="D520" s="1"/>
      <c r="E520" s="1"/>
      <c r="F520" s="1"/>
    </row>
    <row r="521" spans="1:6" ht="12.75">
      <c r="A521" s="37" t="s">
        <v>625</v>
      </c>
      <c r="B521" s="38" t="s">
        <v>773</v>
      </c>
      <c r="C521" s="37" t="s">
        <v>774</v>
      </c>
      <c r="D521" s="37">
        <v>118700</v>
      </c>
      <c r="E521" s="37">
        <v>118160.7</v>
      </c>
      <c r="F521" s="37">
        <v>99.54566133108676</v>
      </c>
    </row>
    <row r="522" spans="1:6" ht="12.75">
      <c r="A522" s="37" t="s">
        <v>628</v>
      </c>
      <c r="B522" s="37" t="s">
        <v>629</v>
      </c>
      <c r="C522" s="37" t="s">
        <v>775</v>
      </c>
      <c r="D522" s="37">
        <v>118700</v>
      </c>
      <c r="E522" s="37">
        <v>118160.7</v>
      </c>
      <c r="F522" s="37">
        <v>99.54566133108676</v>
      </c>
    </row>
    <row r="523" spans="1:6" ht="12.75">
      <c r="A523" s="37" t="s">
        <v>407</v>
      </c>
      <c r="B523" s="37" t="s">
        <v>408</v>
      </c>
      <c r="C523" s="37" t="s">
        <v>34</v>
      </c>
      <c r="D523" s="37">
        <v>112300</v>
      </c>
      <c r="E523" s="37">
        <v>111756.74</v>
      </c>
      <c r="F523" s="37">
        <v>99.51624220837044</v>
      </c>
    </row>
    <row r="524" spans="1:6" ht="12.75">
      <c r="A524" s="37" t="s">
        <v>631</v>
      </c>
      <c r="B524" s="37" t="s">
        <v>763</v>
      </c>
      <c r="C524" s="37" t="s">
        <v>383</v>
      </c>
      <c r="D524" s="37">
        <v>112300</v>
      </c>
      <c r="E524" s="37">
        <v>111756.74</v>
      </c>
      <c r="F524" s="37">
        <v>99.51624220837044</v>
      </c>
    </row>
    <row r="525" spans="1:6" ht="12.75">
      <c r="A525" t="s">
        <v>776</v>
      </c>
      <c r="B525" t="s">
        <v>258</v>
      </c>
      <c r="C525" t="s">
        <v>777</v>
      </c>
      <c r="D525" s="1">
        <v>2300</v>
      </c>
      <c r="E525" s="1">
        <v>2253</v>
      </c>
      <c r="F525" s="1">
        <v>97.95652173913044</v>
      </c>
    </row>
    <row r="526" spans="1:6" ht="12.75">
      <c r="A526" t="s">
        <v>778</v>
      </c>
      <c r="B526" t="s">
        <v>258</v>
      </c>
      <c r="C526" t="s">
        <v>779</v>
      </c>
      <c r="D526" s="1">
        <v>60000</v>
      </c>
      <c r="E526" s="1">
        <v>69503.74</v>
      </c>
      <c r="F526" s="1">
        <v>115.83956666666668</v>
      </c>
    </row>
    <row r="527" spans="1:6" ht="12.75">
      <c r="A527" t="s">
        <v>780</v>
      </c>
      <c r="B527" t="s">
        <v>258</v>
      </c>
      <c r="C527" t="s">
        <v>781</v>
      </c>
      <c r="D527" s="1">
        <v>5000</v>
      </c>
      <c r="E527" s="1">
        <v>5000</v>
      </c>
      <c r="F527" s="1">
        <v>100</v>
      </c>
    </row>
    <row r="528" spans="1:6" ht="12.75">
      <c r="A528" t="s">
        <v>782</v>
      </c>
      <c r="B528" t="s">
        <v>258</v>
      </c>
      <c r="C528" t="s">
        <v>783</v>
      </c>
      <c r="D528" s="1">
        <v>5000</v>
      </c>
      <c r="E528" s="1">
        <v>1000</v>
      </c>
      <c r="F528" s="1">
        <v>20</v>
      </c>
    </row>
    <row r="529" spans="1:6" ht="12.75">
      <c r="A529" t="s">
        <v>784</v>
      </c>
      <c r="B529" t="s">
        <v>258</v>
      </c>
      <c r="C529" t="s">
        <v>785</v>
      </c>
      <c r="D529" s="1">
        <v>15000</v>
      </c>
      <c r="E529" s="1">
        <v>15000</v>
      </c>
      <c r="F529" s="1">
        <v>100</v>
      </c>
    </row>
    <row r="530" spans="1:6" ht="12.75">
      <c r="A530" t="s">
        <v>786</v>
      </c>
      <c r="B530" t="s">
        <v>258</v>
      </c>
      <c r="C530" t="s">
        <v>787</v>
      </c>
      <c r="D530" s="1">
        <v>25000</v>
      </c>
      <c r="E530" s="1">
        <v>19000</v>
      </c>
      <c r="F530" s="1">
        <v>76</v>
      </c>
    </row>
    <row r="531" spans="1:6" ht="12.75">
      <c r="A531" s="37" t="s">
        <v>407</v>
      </c>
      <c r="B531" s="37" t="s">
        <v>436</v>
      </c>
      <c r="C531" s="37" t="s">
        <v>437</v>
      </c>
      <c r="D531" s="37">
        <v>6400</v>
      </c>
      <c r="E531" s="37">
        <v>6403.96</v>
      </c>
      <c r="F531" s="37">
        <v>100.06187500000001</v>
      </c>
    </row>
    <row r="532" spans="1:6" ht="12.75">
      <c r="A532" s="37" t="s">
        <v>631</v>
      </c>
      <c r="B532" s="37" t="s">
        <v>763</v>
      </c>
      <c r="C532" s="37" t="s">
        <v>383</v>
      </c>
      <c r="D532" s="37">
        <v>6400</v>
      </c>
      <c r="E532" s="37">
        <v>6403.96</v>
      </c>
      <c r="F532" s="37">
        <v>100.06187500000001</v>
      </c>
    </row>
    <row r="533" spans="1:6" ht="12.75">
      <c r="A533" t="s">
        <v>788</v>
      </c>
      <c r="B533" t="s">
        <v>258</v>
      </c>
      <c r="C533" t="s">
        <v>789</v>
      </c>
      <c r="D533" s="1">
        <v>6400</v>
      </c>
      <c r="E533" s="1">
        <v>6403.96</v>
      </c>
      <c r="F533" s="1">
        <v>100.06187500000001</v>
      </c>
    </row>
    <row r="534" spans="1:6" ht="12.75">
      <c r="A534" s="37" t="s">
        <v>625</v>
      </c>
      <c r="B534" s="38" t="s">
        <v>790</v>
      </c>
      <c r="C534" s="37" t="s">
        <v>791</v>
      </c>
      <c r="D534" s="37">
        <v>12000</v>
      </c>
      <c r="E534" s="37">
        <v>9000</v>
      </c>
      <c r="F534" s="37">
        <v>75</v>
      </c>
    </row>
    <row r="535" spans="1:6" ht="12.75">
      <c r="A535" s="39" t="s">
        <v>717</v>
      </c>
      <c r="B535" s="37" t="s">
        <v>718</v>
      </c>
      <c r="C535" s="37" t="s">
        <v>792</v>
      </c>
      <c r="D535" s="37">
        <v>12000</v>
      </c>
      <c r="E535" s="37">
        <v>9000</v>
      </c>
      <c r="F535" s="37">
        <v>75</v>
      </c>
    </row>
    <row r="536" spans="1:6" ht="12.75">
      <c r="A536" s="37" t="s">
        <v>407</v>
      </c>
      <c r="B536" s="37" t="s">
        <v>408</v>
      </c>
      <c r="C536" s="37" t="s">
        <v>34</v>
      </c>
      <c r="D536" s="37">
        <v>12000</v>
      </c>
      <c r="E536" s="37">
        <v>9000</v>
      </c>
      <c r="F536" s="37">
        <v>75</v>
      </c>
    </row>
    <row r="537" spans="1:6" ht="12.75">
      <c r="A537" s="37" t="s">
        <v>631</v>
      </c>
      <c r="B537" s="37" t="s">
        <v>763</v>
      </c>
      <c r="C537" s="37" t="s">
        <v>383</v>
      </c>
      <c r="D537" s="37">
        <v>12000</v>
      </c>
      <c r="E537" s="37">
        <v>9000</v>
      </c>
      <c r="F537" s="37">
        <v>75</v>
      </c>
    </row>
    <row r="538" spans="1:6" ht="12.75">
      <c r="A538" t="s">
        <v>793</v>
      </c>
      <c r="B538" t="s">
        <v>188</v>
      </c>
      <c r="C538" t="s">
        <v>794</v>
      </c>
      <c r="D538" s="1">
        <v>3000</v>
      </c>
      <c r="E538" s="1">
        <v>3000</v>
      </c>
      <c r="F538" s="1">
        <v>100</v>
      </c>
    </row>
    <row r="539" spans="1:6" ht="12.75">
      <c r="A539" t="s">
        <v>795</v>
      </c>
      <c r="B539" t="s">
        <v>188</v>
      </c>
      <c r="C539" t="s">
        <v>796</v>
      </c>
      <c r="D539" s="1">
        <v>3000</v>
      </c>
      <c r="E539" s="1">
        <v>3000</v>
      </c>
      <c r="F539" s="1">
        <v>100</v>
      </c>
    </row>
    <row r="540" spans="1:6" ht="12.75">
      <c r="A540" t="s">
        <v>797</v>
      </c>
      <c r="B540" t="s">
        <v>188</v>
      </c>
      <c r="C540" t="s">
        <v>798</v>
      </c>
      <c r="D540" s="1">
        <v>3000</v>
      </c>
      <c r="E540" s="1">
        <v>0</v>
      </c>
      <c r="F540" s="1">
        <v>0</v>
      </c>
    </row>
    <row r="541" spans="1:6" ht="12.75">
      <c r="A541" t="s">
        <v>799</v>
      </c>
      <c r="B541" t="s">
        <v>188</v>
      </c>
      <c r="C541" t="s">
        <v>800</v>
      </c>
      <c r="D541" s="1">
        <v>3000</v>
      </c>
      <c r="E541" s="1">
        <v>3000</v>
      </c>
      <c r="F541" s="1">
        <v>100</v>
      </c>
    </row>
    <row r="542" spans="1:6" ht="12.75">
      <c r="A542" s="37" t="s">
        <v>625</v>
      </c>
      <c r="B542" s="38" t="s">
        <v>801</v>
      </c>
      <c r="C542" s="37" t="s">
        <v>802</v>
      </c>
      <c r="D542" s="37">
        <v>103402.06</v>
      </c>
      <c r="E542" s="37">
        <v>94000</v>
      </c>
      <c r="F542" s="37">
        <v>90.90727979694022</v>
      </c>
    </row>
    <row r="543" spans="1:6" ht="12.75">
      <c r="A543" s="37" t="s">
        <v>628</v>
      </c>
      <c r="B543" s="37" t="s">
        <v>629</v>
      </c>
      <c r="C543" s="37" t="s">
        <v>803</v>
      </c>
      <c r="D543" s="37">
        <v>100000</v>
      </c>
      <c r="E543" s="37">
        <v>94000</v>
      </c>
      <c r="F543" s="37">
        <v>94</v>
      </c>
    </row>
    <row r="544" spans="1:6" ht="12.75">
      <c r="A544" s="37" t="s">
        <v>407</v>
      </c>
      <c r="B544" s="37" t="s">
        <v>408</v>
      </c>
      <c r="C544" s="37" t="s">
        <v>34</v>
      </c>
      <c r="D544" s="37">
        <v>100000</v>
      </c>
      <c r="E544" s="37">
        <v>94000</v>
      </c>
      <c r="F544" s="37">
        <v>94</v>
      </c>
    </row>
    <row r="545" spans="1:6" ht="12.75">
      <c r="A545" s="37" t="s">
        <v>631</v>
      </c>
      <c r="B545" s="37" t="s">
        <v>763</v>
      </c>
      <c r="C545" s="37" t="s">
        <v>383</v>
      </c>
      <c r="D545" s="37">
        <v>100000</v>
      </c>
      <c r="E545" s="37">
        <v>94000</v>
      </c>
      <c r="F545" s="37">
        <v>94</v>
      </c>
    </row>
    <row r="546" spans="1:6" ht="12.75">
      <c r="A546" t="s">
        <v>804</v>
      </c>
      <c r="B546" t="s">
        <v>258</v>
      </c>
      <c r="C546" t="s">
        <v>805</v>
      </c>
      <c r="D546" s="1">
        <v>100000</v>
      </c>
      <c r="E546" s="1">
        <v>94000</v>
      </c>
      <c r="F546" s="1">
        <v>94</v>
      </c>
    </row>
    <row r="547" spans="1:6" ht="12.75">
      <c r="A547" s="39" t="s">
        <v>717</v>
      </c>
      <c r="B547" s="37" t="s">
        <v>718</v>
      </c>
      <c r="C547" s="37" t="s">
        <v>806</v>
      </c>
      <c r="D547" s="37">
        <v>3402.06</v>
      </c>
      <c r="E547" s="37">
        <v>0</v>
      </c>
      <c r="F547" s="37">
        <v>0</v>
      </c>
    </row>
    <row r="548" spans="1:6" ht="12.75">
      <c r="A548" s="37" t="s">
        <v>407</v>
      </c>
      <c r="B548" s="37" t="s">
        <v>408</v>
      </c>
      <c r="C548" s="37" t="s">
        <v>34</v>
      </c>
      <c r="D548" s="37">
        <v>3402.06</v>
      </c>
      <c r="E548" s="37">
        <v>0</v>
      </c>
      <c r="F548" s="37">
        <v>0</v>
      </c>
    </row>
    <row r="549" spans="1:6" ht="12.75">
      <c r="A549" s="37" t="s">
        <v>631</v>
      </c>
      <c r="B549" s="37" t="s">
        <v>763</v>
      </c>
      <c r="C549" s="37" t="s">
        <v>383</v>
      </c>
      <c r="D549" s="37">
        <v>3402.06</v>
      </c>
      <c r="E549" s="37">
        <v>0</v>
      </c>
      <c r="F549" s="37">
        <v>0</v>
      </c>
    </row>
    <row r="550" spans="1:6" ht="12.75">
      <c r="A550" t="s">
        <v>807</v>
      </c>
      <c r="B550" t="s">
        <v>188</v>
      </c>
      <c r="C550" t="s">
        <v>806</v>
      </c>
      <c r="D550" s="1">
        <v>3402.06</v>
      </c>
      <c r="E550" s="1">
        <v>0</v>
      </c>
      <c r="F550" s="1">
        <v>0</v>
      </c>
    </row>
    <row r="551" spans="1:6" ht="12.75">
      <c r="A551" s="37" t="s">
        <v>625</v>
      </c>
      <c r="B551" s="38" t="s">
        <v>808</v>
      </c>
      <c r="C551" s="37" t="s">
        <v>809</v>
      </c>
      <c r="D551" s="37">
        <v>4167336.04</v>
      </c>
      <c r="E551" s="37">
        <v>1035758.74</v>
      </c>
      <c r="F551" s="37">
        <v>24.854216939990277</v>
      </c>
    </row>
    <row r="552" spans="1:6" ht="12.75">
      <c r="A552" s="37" t="s">
        <v>701</v>
      </c>
      <c r="B552" s="37" t="s">
        <v>702</v>
      </c>
      <c r="C552" s="37" t="s">
        <v>810</v>
      </c>
      <c r="D552" s="37">
        <v>500000</v>
      </c>
      <c r="E552" s="37">
        <v>488649.2</v>
      </c>
      <c r="F552" s="37">
        <v>97.72984</v>
      </c>
    </row>
    <row r="553" spans="1:6" ht="12.75">
      <c r="A553" s="37" t="s">
        <v>407</v>
      </c>
      <c r="B553" s="37" t="s">
        <v>475</v>
      </c>
      <c r="C553" s="37" t="s">
        <v>476</v>
      </c>
      <c r="D553" s="37">
        <v>300000</v>
      </c>
      <c r="E553" s="37">
        <v>300000</v>
      </c>
      <c r="F553" s="37">
        <v>100</v>
      </c>
    </row>
    <row r="554" spans="1:6" ht="12.75">
      <c r="A554" s="37" t="s">
        <v>631</v>
      </c>
      <c r="B554" s="37" t="s">
        <v>734</v>
      </c>
      <c r="C554" s="37" t="s">
        <v>378</v>
      </c>
      <c r="D554" s="37">
        <v>300000</v>
      </c>
      <c r="E554" s="37">
        <v>300000</v>
      </c>
      <c r="F554" s="37">
        <v>100</v>
      </c>
    </row>
    <row r="555" spans="1:6" ht="12.75">
      <c r="A555" t="s">
        <v>811</v>
      </c>
      <c r="B555" t="s">
        <v>306</v>
      </c>
      <c r="C555" t="s">
        <v>812</v>
      </c>
      <c r="D555" s="1">
        <v>300000</v>
      </c>
      <c r="E555" s="1">
        <v>300000</v>
      </c>
      <c r="F555" s="1">
        <v>100</v>
      </c>
    </row>
    <row r="556" spans="4:6" ht="12.75">
      <c r="D556" s="1"/>
      <c r="E556" s="1"/>
      <c r="F556" s="1"/>
    </row>
    <row r="557" spans="4:6" ht="12.75">
      <c r="D557" s="1"/>
      <c r="E557" s="1"/>
      <c r="F557" s="1"/>
    </row>
    <row r="558" spans="1:6" ht="12.75">
      <c r="A558" s="37" t="s">
        <v>407</v>
      </c>
      <c r="B558" s="37" t="s">
        <v>505</v>
      </c>
      <c r="C558" s="37" t="s">
        <v>506</v>
      </c>
      <c r="D558" s="37">
        <v>200000</v>
      </c>
      <c r="E558" s="37">
        <v>188649.2</v>
      </c>
      <c r="F558" s="37">
        <v>94.3246</v>
      </c>
    </row>
    <row r="559" spans="1:6" ht="12.75">
      <c r="A559" s="37" t="s">
        <v>631</v>
      </c>
      <c r="B559" s="37" t="s">
        <v>734</v>
      </c>
      <c r="C559" s="37" t="s">
        <v>378</v>
      </c>
      <c r="D559" s="37">
        <v>200000</v>
      </c>
      <c r="E559" s="37">
        <v>188649.2</v>
      </c>
      <c r="F559" s="37">
        <v>94.3246</v>
      </c>
    </row>
    <row r="560" spans="1:6" ht="12.75">
      <c r="A560" t="s">
        <v>813</v>
      </c>
      <c r="B560" t="s">
        <v>306</v>
      </c>
      <c r="C560" t="s">
        <v>812</v>
      </c>
      <c r="D560" s="1">
        <v>200000</v>
      </c>
      <c r="E560" s="1">
        <v>188649.2</v>
      </c>
      <c r="F560" s="1">
        <v>94.3246</v>
      </c>
    </row>
    <row r="561" spans="1:6" ht="12.75">
      <c r="A561" s="37" t="s">
        <v>701</v>
      </c>
      <c r="B561" s="37" t="s">
        <v>814</v>
      </c>
      <c r="C561" s="37" t="s">
        <v>815</v>
      </c>
      <c r="D561" s="37">
        <v>529836.04</v>
      </c>
      <c r="E561" s="37">
        <v>524922.04</v>
      </c>
      <c r="F561" s="37">
        <v>99.07254327206583</v>
      </c>
    </row>
    <row r="562" spans="1:6" ht="12.75">
      <c r="A562" s="37" t="s">
        <v>407</v>
      </c>
      <c r="B562" s="37" t="s">
        <v>408</v>
      </c>
      <c r="C562" s="37" t="s">
        <v>34</v>
      </c>
      <c r="D562" s="37">
        <v>269836.04</v>
      </c>
      <c r="E562" s="37">
        <v>269757.18</v>
      </c>
      <c r="F562" s="37">
        <v>99.97077484534684</v>
      </c>
    </row>
    <row r="563" spans="1:6" ht="12.75">
      <c r="A563" s="37" t="s">
        <v>631</v>
      </c>
      <c r="B563" s="37" t="s">
        <v>734</v>
      </c>
      <c r="C563" s="37" t="s">
        <v>378</v>
      </c>
      <c r="D563" s="37">
        <v>269836.04</v>
      </c>
      <c r="E563" s="37">
        <v>269757.18</v>
      </c>
      <c r="F563" s="37">
        <v>99.97077484534684</v>
      </c>
    </row>
    <row r="564" spans="1:6" ht="12.75">
      <c r="A564" t="s">
        <v>816</v>
      </c>
      <c r="B564" t="s">
        <v>306</v>
      </c>
      <c r="C564" t="s">
        <v>817</v>
      </c>
      <c r="D564" s="1">
        <v>269836.04</v>
      </c>
      <c r="E564" s="1">
        <v>269757.18</v>
      </c>
      <c r="F564" s="1">
        <v>99.97077484534684</v>
      </c>
    </row>
    <row r="565" spans="1:6" ht="12.75">
      <c r="A565" s="37" t="s">
        <v>407</v>
      </c>
      <c r="B565" s="37" t="s">
        <v>569</v>
      </c>
      <c r="C565" s="37" t="s">
        <v>64</v>
      </c>
      <c r="D565" s="37">
        <v>260000</v>
      </c>
      <c r="E565" s="37">
        <v>255164.86</v>
      </c>
      <c r="F565" s="37">
        <v>98.14033076923077</v>
      </c>
    </row>
    <row r="566" spans="1:6" ht="12.75">
      <c r="A566" s="37" t="s">
        <v>631</v>
      </c>
      <c r="B566" s="37" t="s">
        <v>734</v>
      </c>
      <c r="C566" s="37" t="s">
        <v>378</v>
      </c>
      <c r="D566" s="37">
        <v>260000</v>
      </c>
      <c r="E566" s="37">
        <v>255164.86</v>
      </c>
      <c r="F566" s="37">
        <v>98.14033076923077</v>
      </c>
    </row>
    <row r="567" spans="1:6" ht="12.75">
      <c r="A567" t="s">
        <v>818</v>
      </c>
      <c r="B567" t="s">
        <v>306</v>
      </c>
      <c r="C567" t="s">
        <v>819</v>
      </c>
      <c r="D567" s="1">
        <v>260000</v>
      </c>
      <c r="E567" s="1">
        <v>255164.86</v>
      </c>
      <c r="F567" s="1">
        <v>98.14033076923077</v>
      </c>
    </row>
    <row r="568" spans="1:6" ht="12.75">
      <c r="A568" s="37" t="s">
        <v>701</v>
      </c>
      <c r="B568" s="37" t="s">
        <v>820</v>
      </c>
      <c r="C568" s="37" t="s">
        <v>821</v>
      </c>
      <c r="D568" s="37">
        <v>3137500</v>
      </c>
      <c r="E568" s="37">
        <v>22187.5</v>
      </c>
      <c r="F568" s="37">
        <v>0.7071713147410359</v>
      </c>
    </row>
    <row r="569" spans="1:6" ht="12.75">
      <c r="A569" s="37" t="s">
        <v>407</v>
      </c>
      <c r="B569" s="37" t="s">
        <v>495</v>
      </c>
      <c r="C569" s="37" t="s">
        <v>496</v>
      </c>
      <c r="D569" s="37">
        <v>2500000</v>
      </c>
      <c r="E569" s="37">
        <v>22187.5</v>
      </c>
      <c r="F569" s="37">
        <v>0.8875</v>
      </c>
    </row>
    <row r="570" spans="1:6" ht="12.75">
      <c r="A570" s="37" t="s">
        <v>631</v>
      </c>
      <c r="B570" s="37" t="s">
        <v>822</v>
      </c>
      <c r="C570" s="37" t="s">
        <v>374</v>
      </c>
      <c r="D570" s="37">
        <v>2500000</v>
      </c>
      <c r="E570" s="37">
        <v>22187.5</v>
      </c>
      <c r="F570" s="37">
        <v>0.8875</v>
      </c>
    </row>
    <row r="571" spans="1:6" ht="12.75">
      <c r="A571" t="s">
        <v>823</v>
      </c>
      <c r="B571" t="s">
        <v>306</v>
      </c>
      <c r="C571" t="s">
        <v>821</v>
      </c>
      <c r="D571" s="1">
        <v>2500000</v>
      </c>
      <c r="E571" s="1">
        <v>22187.5</v>
      </c>
      <c r="F571" s="1">
        <v>0.8875</v>
      </c>
    </row>
    <row r="572" spans="1:6" ht="12.75">
      <c r="A572" s="37" t="s">
        <v>407</v>
      </c>
      <c r="B572" s="37" t="s">
        <v>505</v>
      </c>
      <c r="C572" s="37" t="s">
        <v>506</v>
      </c>
      <c r="D572" s="37">
        <v>637500</v>
      </c>
      <c r="E572" s="37">
        <v>0</v>
      </c>
      <c r="F572" s="37">
        <v>0</v>
      </c>
    </row>
    <row r="573" spans="1:6" ht="12.75">
      <c r="A573" s="37" t="s">
        <v>631</v>
      </c>
      <c r="B573" s="37" t="s">
        <v>822</v>
      </c>
      <c r="C573" s="37" t="s">
        <v>374</v>
      </c>
      <c r="D573" s="37">
        <v>637500</v>
      </c>
      <c r="E573" s="37">
        <v>0</v>
      </c>
      <c r="F573" s="37">
        <v>0</v>
      </c>
    </row>
    <row r="574" spans="1:6" ht="12.75">
      <c r="A574" t="s">
        <v>824</v>
      </c>
      <c r="B574" t="s">
        <v>306</v>
      </c>
      <c r="C574" t="s">
        <v>821</v>
      </c>
      <c r="D574" s="1">
        <v>200000</v>
      </c>
      <c r="E574" s="1">
        <v>0</v>
      </c>
      <c r="F574" s="1">
        <v>0</v>
      </c>
    </row>
    <row r="575" spans="1:6" ht="12.75">
      <c r="A575" t="s">
        <v>825</v>
      </c>
      <c r="B575" t="s">
        <v>306</v>
      </c>
      <c r="C575" t="s">
        <v>821</v>
      </c>
      <c r="D575" s="1">
        <v>437500</v>
      </c>
      <c r="E575" s="1">
        <v>0</v>
      </c>
      <c r="F575" s="1">
        <v>0</v>
      </c>
    </row>
    <row r="576" spans="1:6" ht="12.75">
      <c r="A576" s="37" t="s">
        <v>625</v>
      </c>
      <c r="B576" s="38" t="s">
        <v>826</v>
      </c>
      <c r="C576" s="37" t="s">
        <v>827</v>
      </c>
      <c r="D576" s="37">
        <v>6193807.36</v>
      </c>
      <c r="E576" s="37">
        <v>4317525.59</v>
      </c>
      <c r="F576" s="37">
        <v>69.70713390091615</v>
      </c>
    </row>
    <row r="577" spans="1:6" ht="12.75">
      <c r="A577" s="37" t="s">
        <v>628</v>
      </c>
      <c r="B577" s="37" t="s">
        <v>629</v>
      </c>
      <c r="C577" s="37" t="s">
        <v>828</v>
      </c>
      <c r="D577" s="37">
        <v>89400</v>
      </c>
      <c r="E577" s="37">
        <v>53547.38</v>
      </c>
      <c r="F577" s="37">
        <v>59.896398210290826</v>
      </c>
    </row>
    <row r="578" spans="1:6" ht="12.75">
      <c r="A578" s="37" t="s">
        <v>407</v>
      </c>
      <c r="B578" s="37" t="s">
        <v>408</v>
      </c>
      <c r="C578" s="37" t="s">
        <v>34</v>
      </c>
      <c r="D578" s="37">
        <v>33400</v>
      </c>
      <c r="E578" s="37">
        <v>25865.58</v>
      </c>
      <c r="F578" s="37">
        <v>77.44185628742515</v>
      </c>
    </row>
    <row r="579" spans="1:6" ht="12.75">
      <c r="A579" s="37" t="s">
        <v>631</v>
      </c>
      <c r="B579" s="37" t="s">
        <v>822</v>
      </c>
      <c r="C579" s="37" t="s">
        <v>374</v>
      </c>
      <c r="D579" s="37">
        <v>33400</v>
      </c>
      <c r="E579" s="37">
        <v>25865.58</v>
      </c>
      <c r="F579" s="37">
        <v>77.44185628742515</v>
      </c>
    </row>
    <row r="580" spans="1:6" ht="12.75">
      <c r="A580" t="s">
        <v>829</v>
      </c>
      <c r="B580" t="s">
        <v>178</v>
      </c>
      <c r="C580" t="s">
        <v>830</v>
      </c>
      <c r="D580" s="1">
        <v>20000</v>
      </c>
      <c r="E580" s="1">
        <v>15145.98</v>
      </c>
      <c r="F580" s="1">
        <v>75.7299</v>
      </c>
    </row>
    <row r="581" spans="1:6" ht="12.75">
      <c r="A581" t="s">
        <v>831</v>
      </c>
      <c r="B581" t="s">
        <v>211</v>
      </c>
      <c r="C581" t="s">
        <v>832</v>
      </c>
      <c r="D581" s="1">
        <v>13400</v>
      </c>
      <c r="E581" s="1">
        <v>10719.6</v>
      </c>
      <c r="F581" s="1">
        <v>79.99701492537314</v>
      </c>
    </row>
    <row r="582" spans="1:6" ht="12.75">
      <c r="A582" s="37" t="s">
        <v>407</v>
      </c>
      <c r="B582" s="37" t="s">
        <v>483</v>
      </c>
      <c r="C582" s="37" t="s">
        <v>484</v>
      </c>
      <c r="D582" s="37">
        <v>20000</v>
      </c>
      <c r="E582" s="37">
        <v>4625</v>
      </c>
      <c r="F582" s="37">
        <v>23.125</v>
      </c>
    </row>
    <row r="583" spans="1:6" ht="12.75">
      <c r="A583" s="37" t="s">
        <v>631</v>
      </c>
      <c r="B583" s="37" t="s">
        <v>822</v>
      </c>
      <c r="C583" s="37" t="s">
        <v>374</v>
      </c>
      <c r="D583" s="37">
        <v>20000</v>
      </c>
      <c r="E583" s="37">
        <v>4625</v>
      </c>
      <c r="F583" s="37">
        <v>23.125</v>
      </c>
    </row>
    <row r="584" spans="1:6" ht="12.75">
      <c r="A584" t="s">
        <v>833</v>
      </c>
      <c r="B584" t="s">
        <v>188</v>
      </c>
      <c r="C584" t="s">
        <v>189</v>
      </c>
      <c r="D584" s="1">
        <v>20000</v>
      </c>
      <c r="E584" s="1">
        <v>4625</v>
      </c>
      <c r="F584" s="1">
        <v>23.125</v>
      </c>
    </row>
    <row r="585" spans="1:6" ht="12.75">
      <c r="A585" s="37" t="s">
        <v>407</v>
      </c>
      <c r="B585" s="37" t="s">
        <v>487</v>
      </c>
      <c r="C585" s="37" t="s">
        <v>488</v>
      </c>
      <c r="D585" s="37">
        <v>36000</v>
      </c>
      <c r="E585" s="37">
        <v>23056.8</v>
      </c>
      <c r="F585" s="37">
        <v>64.04666666666667</v>
      </c>
    </row>
    <row r="586" spans="1:6" ht="12.75">
      <c r="A586" s="37" t="s">
        <v>631</v>
      </c>
      <c r="B586" s="37" t="s">
        <v>822</v>
      </c>
      <c r="C586" s="37" t="s">
        <v>374</v>
      </c>
      <c r="D586" s="37">
        <v>36000</v>
      </c>
      <c r="E586" s="37">
        <v>23056.8</v>
      </c>
      <c r="F586" s="37">
        <v>64.04666666666667</v>
      </c>
    </row>
    <row r="587" spans="1:6" ht="12.75">
      <c r="A587" t="s">
        <v>834</v>
      </c>
      <c r="B587" t="s">
        <v>188</v>
      </c>
      <c r="C587" t="s">
        <v>189</v>
      </c>
      <c r="D587" s="1">
        <v>20000</v>
      </c>
      <c r="E587" s="1">
        <v>7153.82</v>
      </c>
      <c r="F587" s="1">
        <v>35.769099999999995</v>
      </c>
    </row>
    <row r="588" spans="1:6" ht="12.75">
      <c r="A588" t="s">
        <v>835</v>
      </c>
      <c r="B588" t="s">
        <v>202</v>
      </c>
      <c r="C588" t="s">
        <v>203</v>
      </c>
      <c r="D588" s="1">
        <v>16000</v>
      </c>
      <c r="E588" s="1">
        <v>15902.98</v>
      </c>
      <c r="F588" s="1">
        <v>99.393625</v>
      </c>
    </row>
    <row r="589" spans="1:6" ht="12.75">
      <c r="A589" s="37" t="s">
        <v>628</v>
      </c>
      <c r="B589" s="37" t="s">
        <v>687</v>
      </c>
      <c r="C589" s="37" t="s">
        <v>836</v>
      </c>
      <c r="D589" s="37">
        <v>79600</v>
      </c>
      <c r="E589" s="37">
        <v>73987.68</v>
      </c>
      <c r="F589" s="37">
        <v>92.94934673366834</v>
      </c>
    </row>
    <row r="590" spans="1:6" ht="12.75">
      <c r="A590" s="37" t="s">
        <v>407</v>
      </c>
      <c r="B590" s="37" t="s">
        <v>436</v>
      </c>
      <c r="C590" s="37" t="s">
        <v>437</v>
      </c>
      <c r="D590" s="37">
        <v>79600</v>
      </c>
      <c r="E590" s="37">
        <v>73987.68</v>
      </c>
      <c r="F590" s="37">
        <v>92.94934673366834</v>
      </c>
    </row>
    <row r="591" spans="1:6" ht="12.75">
      <c r="A591" s="37" t="s">
        <v>631</v>
      </c>
      <c r="B591" s="37" t="s">
        <v>822</v>
      </c>
      <c r="C591" s="37" t="s">
        <v>374</v>
      </c>
      <c r="D591" s="37">
        <v>79600</v>
      </c>
      <c r="E591" s="37">
        <v>73987.68</v>
      </c>
      <c r="F591" s="37">
        <v>92.94934673366834</v>
      </c>
    </row>
    <row r="592" spans="1:6" ht="12.75">
      <c r="A592" t="s">
        <v>837</v>
      </c>
      <c r="B592" t="s">
        <v>178</v>
      </c>
      <c r="C592" t="s">
        <v>179</v>
      </c>
      <c r="D592" s="1">
        <v>4000</v>
      </c>
      <c r="E592" s="1">
        <v>3155.42</v>
      </c>
      <c r="F592" s="1">
        <v>78.8855</v>
      </c>
    </row>
    <row r="593" spans="1:6" ht="12.75">
      <c r="A593" t="s">
        <v>838</v>
      </c>
      <c r="B593" t="s">
        <v>188</v>
      </c>
      <c r="C593" t="s">
        <v>839</v>
      </c>
      <c r="D593" s="1">
        <v>2300</v>
      </c>
      <c r="E593" s="1">
        <v>2250</v>
      </c>
      <c r="F593" s="1">
        <v>97.82608695652173</v>
      </c>
    </row>
    <row r="594" spans="1:6" ht="12.75">
      <c r="A594" t="s">
        <v>840</v>
      </c>
      <c r="B594" t="s">
        <v>192</v>
      </c>
      <c r="C594" t="s">
        <v>193</v>
      </c>
      <c r="D594" s="1">
        <v>73300</v>
      </c>
      <c r="E594" s="1">
        <v>68582.26</v>
      </c>
      <c r="F594" s="1">
        <v>93.563792633015</v>
      </c>
    </row>
    <row r="595" spans="1:6" ht="12.75">
      <c r="A595" s="37" t="s">
        <v>628</v>
      </c>
      <c r="B595" s="37" t="s">
        <v>841</v>
      </c>
      <c r="C595" s="37" t="s">
        <v>842</v>
      </c>
      <c r="D595" s="37">
        <v>6000</v>
      </c>
      <c r="E595" s="37">
        <v>6050</v>
      </c>
      <c r="F595" s="37">
        <v>100.83333333333333</v>
      </c>
    </row>
    <row r="596" spans="1:6" ht="12.75">
      <c r="A596" s="37" t="s">
        <v>407</v>
      </c>
      <c r="B596" s="37" t="s">
        <v>479</v>
      </c>
      <c r="C596" s="37" t="s">
        <v>480</v>
      </c>
      <c r="D596" s="37">
        <v>6000</v>
      </c>
      <c r="E596" s="37">
        <v>6050</v>
      </c>
      <c r="F596" s="37">
        <v>100.83333333333333</v>
      </c>
    </row>
    <row r="597" spans="1:6" ht="12.75">
      <c r="A597" s="37" t="s">
        <v>631</v>
      </c>
      <c r="B597" s="37" t="s">
        <v>822</v>
      </c>
      <c r="C597" s="37" t="s">
        <v>374</v>
      </c>
      <c r="D597" s="37">
        <v>6000</v>
      </c>
      <c r="E597" s="37">
        <v>6050</v>
      </c>
      <c r="F597" s="37">
        <v>100.83333333333333</v>
      </c>
    </row>
    <row r="598" spans="1:6" ht="12.75">
      <c r="A598" t="s">
        <v>843</v>
      </c>
      <c r="B598" t="s">
        <v>192</v>
      </c>
      <c r="C598" t="s">
        <v>842</v>
      </c>
      <c r="D598" s="1">
        <v>6000</v>
      </c>
      <c r="E598" s="1">
        <v>6050</v>
      </c>
      <c r="F598" s="1">
        <v>100.83333333333333</v>
      </c>
    </row>
    <row r="599" spans="1:6" ht="12.75">
      <c r="A599" s="37" t="s">
        <v>628</v>
      </c>
      <c r="B599" s="37" t="s">
        <v>844</v>
      </c>
      <c r="C599" s="37" t="s">
        <v>845</v>
      </c>
      <c r="D599" s="37">
        <v>692000</v>
      </c>
      <c r="E599" s="37">
        <v>701560.64</v>
      </c>
      <c r="F599" s="37">
        <v>101.38159537572255</v>
      </c>
    </row>
    <row r="600" spans="1:6" ht="12.75">
      <c r="A600" s="37" t="s">
        <v>407</v>
      </c>
      <c r="B600" s="37" t="s">
        <v>479</v>
      </c>
      <c r="C600" s="37" t="s">
        <v>480</v>
      </c>
      <c r="D600" s="37">
        <v>692000</v>
      </c>
      <c r="E600" s="37">
        <v>701560.64</v>
      </c>
      <c r="F600" s="37">
        <v>101.38159537572255</v>
      </c>
    </row>
    <row r="601" spans="1:6" ht="12.75">
      <c r="A601" s="37" t="s">
        <v>631</v>
      </c>
      <c r="B601" s="37" t="s">
        <v>822</v>
      </c>
      <c r="C601" s="37" t="s">
        <v>374</v>
      </c>
      <c r="D601" s="37">
        <v>692000</v>
      </c>
      <c r="E601" s="37">
        <v>701560.64</v>
      </c>
      <c r="F601" s="37">
        <v>101.38159537572255</v>
      </c>
    </row>
    <row r="602" spans="1:6" ht="12.75">
      <c r="A602" t="s">
        <v>846</v>
      </c>
      <c r="B602" t="s">
        <v>192</v>
      </c>
      <c r="C602" t="s">
        <v>845</v>
      </c>
      <c r="D602" s="1">
        <v>692000</v>
      </c>
      <c r="E602" s="1">
        <v>701560.64</v>
      </c>
      <c r="F602" s="1">
        <v>101.38159537572255</v>
      </c>
    </row>
    <row r="603" spans="1:6" ht="12.75">
      <c r="A603" s="37" t="s">
        <v>628</v>
      </c>
      <c r="B603" s="37" t="s">
        <v>847</v>
      </c>
      <c r="C603" s="37" t="s">
        <v>848</v>
      </c>
      <c r="D603" s="37">
        <v>4000</v>
      </c>
      <c r="E603" s="37">
        <v>3702.6</v>
      </c>
      <c r="F603" s="37">
        <v>92.565</v>
      </c>
    </row>
    <row r="604" spans="1:6" ht="12.75">
      <c r="A604" s="37" t="s">
        <v>407</v>
      </c>
      <c r="B604" s="37" t="s">
        <v>436</v>
      </c>
      <c r="C604" s="37" t="s">
        <v>437</v>
      </c>
      <c r="D604" s="37">
        <v>4000</v>
      </c>
      <c r="E604" s="37">
        <v>3702.6</v>
      </c>
      <c r="F604" s="37">
        <v>92.565</v>
      </c>
    </row>
    <row r="605" spans="1:6" ht="12.75">
      <c r="A605" s="37" t="s">
        <v>631</v>
      </c>
      <c r="B605" s="37" t="s">
        <v>822</v>
      </c>
      <c r="C605" s="37" t="s">
        <v>374</v>
      </c>
      <c r="D605" s="37">
        <v>4000</v>
      </c>
      <c r="E605" s="37">
        <v>3702.6</v>
      </c>
      <c r="F605" s="37">
        <v>92.565</v>
      </c>
    </row>
    <row r="606" spans="1:6" ht="12.75">
      <c r="A606" t="s">
        <v>849</v>
      </c>
      <c r="B606" t="s">
        <v>192</v>
      </c>
      <c r="C606" t="s">
        <v>848</v>
      </c>
      <c r="D606" s="1">
        <v>4000</v>
      </c>
      <c r="E606" s="1">
        <v>3702.6</v>
      </c>
      <c r="F606" s="1">
        <v>92.565</v>
      </c>
    </row>
    <row r="607" spans="1:6" ht="12.75">
      <c r="A607" s="37" t="s">
        <v>628</v>
      </c>
      <c r="B607" s="37" t="s">
        <v>850</v>
      </c>
      <c r="C607" s="37" t="s">
        <v>851</v>
      </c>
      <c r="D607" s="37">
        <v>115000</v>
      </c>
      <c r="E607" s="37">
        <v>112000.08</v>
      </c>
      <c r="F607" s="37">
        <v>97.39137391304348</v>
      </c>
    </row>
    <row r="608" spans="1:6" ht="12.75">
      <c r="A608" s="37" t="s">
        <v>407</v>
      </c>
      <c r="B608" s="37" t="s">
        <v>408</v>
      </c>
      <c r="C608" s="37" t="s">
        <v>34</v>
      </c>
      <c r="D608" s="37">
        <v>49375</v>
      </c>
      <c r="E608" s="37">
        <v>49375</v>
      </c>
      <c r="F608" s="37">
        <v>100</v>
      </c>
    </row>
    <row r="609" spans="1:6" ht="12.75">
      <c r="A609" s="37" t="s">
        <v>631</v>
      </c>
      <c r="B609" s="37" t="s">
        <v>822</v>
      </c>
      <c r="C609" s="37" t="s">
        <v>374</v>
      </c>
      <c r="D609" s="37">
        <v>49375</v>
      </c>
      <c r="E609" s="37">
        <v>49375</v>
      </c>
      <c r="F609" s="37">
        <v>100</v>
      </c>
    </row>
    <row r="610" spans="1:6" ht="12.75">
      <c r="A610" t="s">
        <v>852</v>
      </c>
      <c r="B610" t="s">
        <v>196</v>
      </c>
      <c r="C610" t="s">
        <v>853</v>
      </c>
      <c r="D610" s="1">
        <v>49375</v>
      </c>
      <c r="E610" s="1">
        <v>49375</v>
      </c>
      <c r="F610" s="1">
        <v>100</v>
      </c>
    </row>
    <row r="611" spans="1:6" ht="12.75">
      <c r="A611" s="37" t="s">
        <v>407</v>
      </c>
      <c r="B611" s="37" t="s">
        <v>426</v>
      </c>
      <c r="C611" s="37" t="s">
        <v>92</v>
      </c>
      <c r="D611" s="37">
        <v>65625</v>
      </c>
      <c r="E611" s="37">
        <v>62625.08</v>
      </c>
      <c r="F611" s="37">
        <v>95.42869333333334</v>
      </c>
    </row>
    <row r="612" spans="1:6" ht="12.75">
      <c r="A612" s="37" t="s">
        <v>631</v>
      </c>
      <c r="B612" s="37" t="s">
        <v>822</v>
      </c>
      <c r="C612" s="37" t="s">
        <v>374</v>
      </c>
      <c r="D612" s="37">
        <v>65625</v>
      </c>
      <c r="E612" s="37">
        <v>62625.08</v>
      </c>
      <c r="F612" s="37">
        <v>95.42869333333334</v>
      </c>
    </row>
    <row r="613" spans="1:6" ht="12.75">
      <c r="A613" t="s">
        <v>854</v>
      </c>
      <c r="B613" t="s">
        <v>196</v>
      </c>
      <c r="C613" t="s">
        <v>853</v>
      </c>
      <c r="D613" s="1">
        <v>65625</v>
      </c>
      <c r="E613" s="1">
        <v>62625.08</v>
      </c>
      <c r="F613" s="1">
        <v>95.42869333333334</v>
      </c>
    </row>
    <row r="614" spans="1:6" ht="12.75">
      <c r="A614" s="37" t="s">
        <v>628</v>
      </c>
      <c r="B614" s="37" t="s">
        <v>855</v>
      </c>
      <c r="C614" s="37" t="s">
        <v>856</v>
      </c>
      <c r="D614" s="37">
        <v>108400</v>
      </c>
      <c r="E614" s="37">
        <v>114270.75</v>
      </c>
      <c r="F614" s="37">
        <v>105.41582103321032</v>
      </c>
    </row>
    <row r="615" spans="1:6" ht="12.75">
      <c r="A615" s="37" t="s">
        <v>407</v>
      </c>
      <c r="B615" s="37" t="s">
        <v>408</v>
      </c>
      <c r="C615" s="37" t="s">
        <v>34</v>
      </c>
      <c r="D615" s="37">
        <v>6900</v>
      </c>
      <c r="E615" s="37">
        <v>7428.57</v>
      </c>
      <c r="F615" s="37">
        <v>107.66043478260869</v>
      </c>
    </row>
    <row r="616" spans="1:6" ht="12.75">
      <c r="A616" s="37" t="s">
        <v>631</v>
      </c>
      <c r="B616" s="37" t="s">
        <v>734</v>
      </c>
      <c r="C616" s="37" t="s">
        <v>378</v>
      </c>
      <c r="D616" s="37">
        <v>6900</v>
      </c>
      <c r="E616" s="37">
        <v>7428.57</v>
      </c>
      <c r="F616" s="37">
        <v>107.66043478260869</v>
      </c>
    </row>
    <row r="617" spans="1:6" ht="12.75">
      <c r="A617" t="s">
        <v>857</v>
      </c>
      <c r="B617" t="s">
        <v>192</v>
      </c>
      <c r="C617" t="s">
        <v>193</v>
      </c>
      <c r="D617" s="1">
        <v>6900</v>
      </c>
      <c r="E617" s="1">
        <v>7428.57</v>
      </c>
      <c r="F617" s="1">
        <v>107.66043478260869</v>
      </c>
    </row>
    <row r="618" spans="1:6" ht="12.75">
      <c r="A618" s="37" t="s">
        <v>407</v>
      </c>
      <c r="B618" s="37" t="s">
        <v>436</v>
      </c>
      <c r="C618" s="37" t="s">
        <v>437</v>
      </c>
      <c r="D618" s="37">
        <v>101500</v>
      </c>
      <c r="E618" s="37">
        <v>106842.18</v>
      </c>
      <c r="F618" s="37">
        <v>105.26323152709358</v>
      </c>
    </row>
    <row r="619" spans="1:6" ht="12.75">
      <c r="A619" s="37" t="s">
        <v>631</v>
      </c>
      <c r="B619" s="37" t="s">
        <v>734</v>
      </c>
      <c r="C619" s="37" t="s">
        <v>378</v>
      </c>
      <c r="D619" s="37">
        <v>101500</v>
      </c>
      <c r="E619" s="37">
        <v>106842.18</v>
      </c>
      <c r="F619" s="37">
        <v>105.26323152709358</v>
      </c>
    </row>
    <row r="620" spans="1:6" ht="12.75">
      <c r="A620" t="s">
        <v>858</v>
      </c>
      <c r="B620" t="s">
        <v>178</v>
      </c>
      <c r="C620" t="s">
        <v>179</v>
      </c>
      <c r="D620" s="1">
        <v>85000</v>
      </c>
      <c r="E620" s="1">
        <v>91014.48</v>
      </c>
      <c r="F620" s="1">
        <v>107.07585882352942</v>
      </c>
    </row>
    <row r="621" spans="1:6" ht="12.75">
      <c r="A621" t="s">
        <v>859</v>
      </c>
      <c r="B621" t="s">
        <v>180</v>
      </c>
      <c r="C621" t="s">
        <v>181</v>
      </c>
      <c r="D621" s="1">
        <v>2500</v>
      </c>
      <c r="E621" s="1">
        <v>2417.1</v>
      </c>
      <c r="F621" s="1">
        <v>96.684</v>
      </c>
    </row>
    <row r="622" spans="1:6" ht="12.75">
      <c r="A622" t="s">
        <v>860</v>
      </c>
      <c r="B622" t="s">
        <v>188</v>
      </c>
      <c r="C622" t="s">
        <v>861</v>
      </c>
      <c r="D622" s="1">
        <v>14000</v>
      </c>
      <c r="E622" s="1">
        <v>13410.6</v>
      </c>
      <c r="F622" s="1">
        <v>95.78999999999999</v>
      </c>
    </row>
    <row r="623" spans="1:6" ht="12.75">
      <c r="A623" s="37" t="s">
        <v>628</v>
      </c>
      <c r="B623" s="37" t="s">
        <v>862</v>
      </c>
      <c r="C623" s="37" t="s">
        <v>863</v>
      </c>
      <c r="D623" s="37">
        <v>2352000</v>
      </c>
      <c r="E623" s="37">
        <v>2285320.74</v>
      </c>
      <c r="F623" s="37">
        <v>97.1649974489796</v>
      </c>
    </row>
    <row r="624" spans="1:6" ht="12.75">
      <c r="A624" s="37" t="s">
        <v>407</v>
      </c>
      <c r="B624" s="37" t="s">
        <v>408</v>
      </c>
      <c r="C624" s="37" t="s">
        <v>34</v>
      </c>
      <c r="D624" s="37">
        <v>594900</v>
      </c>
      <c r="E624" s="37">
        <v>591848.1</v>
      </c>
      <c r="F624" s="37">
        <v>99.48698940998487</v>
      </c>
    </row>
    <row r="625" spans="1:6" ht="12.75">
      <c r="A625" s="37" t="s">
        <v>631</v>
      </c>
      <c r="B625" s="37" t="s">
        <v>734</v>
      </c>
      <c r="C625" s="37" t="s">
        <v>378</v>
      </c>
      <c r="D625" s="37">
        <v>594900</v>
      </c>
      <c r="E625" s="37">
        <v>591848.1</v>
      </c>
      <c r="F625" s="37">
        <v>99.48698940998487</v>
      </c>
    </row>
    <row r="626" spans="1:6" ht="12.75">
      <c r="A626" t="s">
        <v>864</v>
      </c>
      <c r="B626" t="s">
        <v>202</v>
      </c>
      <c r="C626" t="s">
        <v>865</v>
      </c>
      <c r="D626" s="1">
        <v>594900</v>
      </c>
      <c r="E626" s="1">
        <v>591848.1</v>
      </c>
      <c r="F626" s="1">
        <v>99.48698940998487</v>
      </c>
    </row>
    <row r="627" spans="1:6" ht="12.75">
      <c r="A627" s="37" t="s">
        <v>407</v>
      </c>
      <c r="B627" s="37" t="s">
        <v>436</v>
      </c>
      <c r="C627" s="37" t="s">
        <v>437</v>
      </c>
      <c r="D627" s="37">
        <v>229100</v>
      </c>
      <c r="E627" s="37">
        <v>224185.49</v>
      </c>
      <c r="F627" s="37">
        <v>97.85486250545613</v>
      </c>
    </row>
    <row r="628" spans="1:6" ht="12.75">
      <c r="A628" s="37" t="s">
        <v>631</v>
      </c>
      <c r="B628" s="37" t="s">
        <v>734</v>
      </c>
      <c r="C628" s="37" t="s">
        <v>378</v>
      </c>
      <c r="D628" s="37">
        <v>229100</v>
      </c>
      <c r="E628" s="37">
        <v>224185.49</v>
      </c>
      <c r="F628" s="37">
        <v>97.85486250545613</v>
      </c>
    </row>
    <row r="629" spans="1:6" ht="12.75">
      <c r="A629" t="s">
        <v>866</v>
      </c>
      <c r="B629" t="s">
        <v>188</v>
      </c>
      <c r="C629" t="s">
        <v>863</v>
      </c>
      <c r="D629" s="1">
        <v>229100</v>
      </c>
      <c r="E629" s="1">
        <v>224185.49</v>
      </c>
      <c r="F629" s="1">
        <v>97.85486250545613</v>
      </c>
    </row>
    <row r="630" spans="1:6" ht="12.75">
      <c r="A630" s="37" t="s">
        <v>407</v>
      </c>
      <c r="B630" s="37" t="s">
        <v>447</v>
      </c>
      <c r="C630" s="37" t="s">
        <v>346</v>
      </c>
      <c r="D630" s="37">
        <v>18000</v>
      </c>
      <c r="E630" s="37">
        <v>18000</v>
      </c>
      <c r="F630" s="37">
        <v>100</v>
      </c>
    </row>
    <row r="631" spans="1:6" ht="12.75">
      <c r="A631" s="37" t="s">
        <v>631</v>
      </c>
      <c r="B631" s="37" t="s">
        <v>734</v>
      </c>
      <c r="C631" s="37" t="s">
        <v>378</v>
      </c>
      <c r="D631" s="37">
        <v>18000</v>
      </c>
      <c r="E631" s="37">
        <v>18000</v>
      </c>
      <c r="F631" s="37">
        <v>100</v>
      </c>
    </row>
    <row r="632" spans="1:6" ht="12.75">
      <c r="A632" t="s">
        <v>867</v>
      </c>
      <c r="B632" t="s">
        <v>188</v>
      </c>
      <c r="C632" t="s">
        <v>868</v>
      </c>
      <c r="D632" s="1">
        <v>18000</v>
      </c>
      <c r="E632" s="1">
        <v>18000</v>
      </c>
      <c r="F632" s="1">
        <v>100</v>
      </c>
    </row>
    <row r="633" spans="1:6" ht="12.75">
      <c r="A633" s="37" t="s">
        <v>407</v>
      </c>
      <c r="B633" s="37" t="s">
        <v>479</v>
      </c>
      <c r="C633" s="37" t="s">
        <v>480</v>
      </c>
      <c r="D633" s="37">
        <v>610000</v>
      </c>
      <c r="E633" s="37">
        <v>610013.99</v>
      </c>
      <c r="F633" s="37">
        <v>100.00229344262294</v>
      </c>
    </row>
    <row r="634" spans="1:6" ht="12.75">
      <c r="A634" s="37" t="s">
        <v>631</v>
      </c>
      <c r="B634" s="37" t="s">
        <v>734</v>
      </c>
      <c r="C634" s="37" t="s">
        <v>378</v>
      </c>
      <c r="D634" s="37">
        <v>610000</v>
      </c>
      <c r="E634" s="37">
        <v>610013.99</v>
      </c>
      <c r="F634" s="37">
        <v>100.00229344262294</v>
      </c>
    </row>
    <row r="635" spans="1:6" ht="12.75">
      <c r="A635" t="s">
        <v>869</v>
      </c>
      <c r="B635" t="s">
        <v>188</v>
      </c>
      <c r="C635" t="s">
        <v>863</v>
      </c>
      <c r="D635" s="1">
        <v>272900</v>
      </c>
      <c r="E635" s="1">
        <v>272900</v>
      </c>
      <c r="F635" s="1">
        <v>100</v>
      </c>
    </row>
    <row r="636" spans="1:6" ht="12.75">
      <c r="A636" t="s">
        <v>870</v>
      </c>
      <c r="B636" t="s">
        <v>202</v>
      </c>
      <c r="C636" t="s">
        <v>865</v>
      </c>
      <c r="D636" s="1">
        <v>337100</v>
      </c>
      <c r="E636" s="1">
        <v>337113.99</v>
      </c>
      <c r="F636" s="1">
        <v>100.00415010382675</v>
      </c>
    </row>
    <row r="637" spans="1:6" ht="12.75">
      <c r="A637" s="37" t="s">
        <v>407</v>
      </c>
      <c r="B637" s="37" t="s">
        <v>505</v>
      </c>
      <c r="C637" s="37" t="s">
        <v>506</v>
      </c>
      <c r="D637" s="37">
        <v>850000</v>
      </c>
      <c r="E637" s="37">
        <v>841273.16</v>
      </c>
      <c r="F637" s="37">
        <v>98.97331294117647</v>
      </c>
    </row>
    <row r="638" spans="1:6" ht="12.75">
      <c r="A638" s="37" t="s">
        <v>631</v>
      </c>
      <c r="B638" s="37" t="s">
        <v>734</v>
      </c>
      <c r="C638" s="37" t="s">
        <v>378</v>
      </c>
      <c r="D638" s="37">
        <v>850000</v>
      </c>
      <c r="E638" s="37">
        <v>841273.16</v>
      </c>
      <c r="F638" s="37">
        <v>98.97331294117647</v>
      </c>
    </row>
    <row r="639" spans="1:6" ht="12.75">
      <c r="A639" t="s">
        <v>871</v>
      </c>
      <c r="B639" t="s">
        <v>188</v>
      </c>
      <c r="C639" t="s">
        <v>868</v>
      </c>
      <c r="D639" s="1">
        <v>100000</v>
      </c>
      <c r="E639" s="1">
        <v>91273.12</v>
      </c>
      <c r="F639" s="1">
        <v>91.27311999999999</v>
      </c>
    </row>
    <row r="640" spans="1:6" ht="12.75">
      <c r="A640" t="s">
        <v>872</v>
      </c>
      <c r="B640" t="s">
        <v>202</v>
      </c>
      <c r="C640" t="s">
        <v>873</v>
      </c>
      <c r="D640" s="1">
        <v>750000</v>
      </c>
      <c r="E640" s="1">
        <v>750000.04</v>
      </c>
      <c r="F640" s="1">
        <v>100.00000533333333</v>
      </c>
    </row>
    <row r="641" spans="1:6" ht="12.75">
      <c r="A641" s="37" t="s">
        <v>407</v>
      </c>
      <c r="B641" s="37" t="s">
        <v>525</v>
      </c>
      <c r="C641" s="37" t="s">
        <v>526</v>
      </c>
      <c r="D641" s="37">
        <v>50000</v>
      </c>
      <c r="E641" s="37">
        <v>0</v>
      </c>
      <c r="F641" s="37">
        <v>0</v>
      </c>
    </row>
    <row r="642" spans="1:6" ht="12.75">
      <c r="A642" s="37" t="s">
        <v>631</v>
      </c>
      <c r="B642" s="37" t="s">
        <v>734</v>
      </c>
      <c r="C642" s="37" t="s">
        <v>378</v>
      </c>
      <c r="D642" s="37">
        <v>50000</v>
      </c>
      <c r="E642" s="37">
        <v>0</v>
      </c>
      <c r="F642" s="37">
        <v>0</v>
      </c>
    </row>
    <row r="643" spans="1:6" ht="12.75">
      <c r="A643" t="s">
        <v>874</v>
      </c>
      <c r="B643" t="s">
        <v>188</v>
      </c>
      <c r="C643" t="s">
        <v>875</v>
      </c>
      <c r="D643" s="1">
        <v>50000</v>
      </c>
      <c r="E643" s="1">
        <v>0</v>
      </c>
      <c r="F643" s="1">
        <v>0</v>
      </c>
    </row>
    <row r="644" spans="1:6" ht="12.75">
      <c r="A644" s="37" t="s">
        <v>628</v>
      </c>
      <c r="B644" s="37" t="s">
        <v>876</v>
      </c>
      <c r="C644" s="37" t="s">
        <v>877</v>
      </c>
      <c r="D644" s="37">
        <v>252000</v>
      </c>
      <c r="E644" s="37">
        <v>273480.73</v>
      </c>
      <c r="F644" s="37">
        <v>108.5240992063492</v>
      </c>
    </row>
    <row r="645" spans="1:6" ht="12.75">
      <c r="A645" s="37" t="s">
        <v>407</v>
      </c>
      <c r="B645" s="37" t="s">
        <v>408</v>
      </c>
      <c r="C645" s="37" t="s">
        <v>34</v>
      </c>
      <c r="D645" s="37">
        <v>60000</v>
      </c>
      <c r="E645" s="37">
        <v>97230.94</v>
      </c>
      <c r="F645" s="37">
        <v>162.05156666666667</v>
      </c>
    </row>
    <row r="646" spans="1:6" ht="12.75">
      <c r="A646" s="37" t="s">
        <v>631</v>
      </c>
      <c r="B646" s="37" t="s">
        <v>734</v>
      </c>
      <c r="C646" s="37" t="s">
        <v>378</v>
      </c>
      <c r="D646" s="37">
        <v>60000</v>
      </c>
      <c r="E646" s="37">
        <v>97230.94</v>
      </c>
      <c r="F646" s="37">
        <v>162.05156666666667</v>
      </c>
    </row>
    <row r="647" spans="1:6" ht="12.75">
      <c r="A647" t="s">
        <v>878</v>
      </c>
      <c r="B647" t="s">
        <v>188</v>
      </c>
      <c r="C647" t="s">
        <v>879</v>
      </c>
      <c r="D647" s="1">
        <v>60000</v>
      </c>
      <c r="E647" s="1">
        <v>97230.94</v>
      </c>
      <c r="F647" s="1">
        <v>162.05156666666667</v>
      </c>
    </row>
    <row r="648" spans="1:6" ht="12.75">
      <c r="A648" s="37" t="s">
        <v>407</v>
      </c>
      <c r="B648" s="37" t="s">
        <v>479</v>
      </c>
      <c r="C648" s="37" t="s">
        <v>480</v>
      </c>
      <c r="D648" s="37">
        <v>192000</v>
      </c>
      <c r="E648" s="37">
        <v>176249.79</v>
      </c>
      <c r="F648" s="37">
        <v>91.796765625</v>
      </c>
    </row>
    <row r="649" spans="1:6" ht="12.75">
      <c r="A649" s="37" t="s">
        <v>631</v>
      </c>
      <c r="B649" s="37" t="s">
        <v>734</v>
      </c>
      <c r="C649" s="37" t="s">
        <v>378</v>
      </c>
      <c r="D649" s="37">
        <v>192000</v>
      </c>
      <c r="E649" s="37">
        <v>176249.79</v>
      </c>
      <c r="F649" s="37">
        <v>91.796765625</v>
      </c>
    </row>
    <row r="650" spans="1:6" ht="12.75">
      <c r="A650" t="s">
        <v>880</v>
      </c>
      <c r="B650" t="s">
        <v>178</v>
      </c>
      <c r="C650" t="s">
        <v>881</v>
      </c>
      <c r="D650" s="1">
        <v>192000</v>
      </c>
      <c r="E650" s="1">
        <v>176249.79</v>
      </c>
      <c r="F650" s="1">
        <v>91.796765625</v>
      </c>
    </row>
    <row r="651" spans="1:6" ht="12.75">
      <c r="A651" s="37" t="s">
        <v>628</v>
      </c>
      <c r="B651" s="37" t="s">
        <v>882</v>
      </c>
      <c r="C651" s="37" t="s">
        <v>883</v>
      </c>
      <c r="D651" s="37">
        <v>345000</v>
      </c>
      <c r="E651" s="37">
        <v>357144.99</v>
      </c>
      <c r="F651" s="37">
        <v>103.52028695652173</v>
      </c>
    </row>
    <row r="652" spans="1:6" ht="12.75">
      <c r="A652" s="37" t="s">
        <v>407</v>
      </c>
      <c r="B652" s="37" t="s">
        <v>408</v>
      </c>
      <c r="C652" s="37" t="s">
        <v>34</v>
      </c>
      <c r="D652" s="37">
        <v>25000</v>
      </c>
      <c r="E652" s="37">
        <v>16694.74</v>
      </c>
      <c r="F652" s="37">
        <v>66.77896000000001</v>
      </c>
    </row>
    <row r="653" spans="1:6" ht="12.75">
      <c r="A653" s="37" t="s">
        <v>631</v>
      </c>
      <c r="B653" s="37" t="s">
        <v>734</v>
      </c>
      <c r="C653" s="37" t="s">
        <v>378</v>
      </c>
      <c r="D653" s="37">
        <v>25000</v>
      </c>
      <c r="E653" s="37">
        <v>16694.74</v>
      </c>
      <c r="F653" s="37">
        <v>66.77896000000001</v>
      </c>
    </row>
    <row r="654" spans="1:6" ht="12.75">
      <c r="A654" t="s">
        <v>884</v>
      </c>
      <c r="B654" t="s">
        <v>202</v>
      </c>
      <c r="C654" t="s">
        <v>203</v>
      </c>
      <c r="D654" s="1">
        <v>10000</v>
      </c>
      <c r="E654" s="1">
        <v>5437.5</v>
      </c>
      <c r="F654" s="1">
        <v>54.37499999999999</v>
      </c>
    </row>
    <row r="655" spans="1:6" ht="12.75">
      <c r="A655" t="s">
        <v>885</v>
      </c>
      <c r="B655" t="s">
        <v>211</v>
      </c>
      <c r="C655" t="s">
        <v>212</v>
      </c>
      <c r="D655" s="1">
        <v>15000</v>
      </c>
      <c r="E655" s="1">
        <v>11257.24</v>
      </c>
      <c r="F655" s="1">
        <v>75.04826666666666</v>
      </c>
    </row>
    <row r="656" spans="1:6" ht="12.75">
      <c r="A656" s="37" t="s">
        <v>407</v>
      </c>
      <c r="B656" s="37" t="s">
        <v>491</v>
      </c>
      <c r="C656" s="37" t="s">
        <v>492</v>
      </c>
      <c r="D656" s="37">
        <v>320000</v>
      </c>
      <c r="E656" s="37">
        <v>340450.25</v>
      </c>
      <c r="F656" s="37">
        <v>106.390703125</v>
      </c>
    </row>
    <row r="657" spans="1:6" ht="12.75">
      <c r="A657" s="37" t="s">
        <v>631</v>
      </c>
      <c r="B657" s="37" t="s">
        <v>734</v>
      </c>
      <c r="C657" s="37" t="s">
        <v>378</v>
      </c>
      <c r="D657" s="37">
        <v>320000</v>
      </c>
      <c r="E657" s="37">
        <v>340450.25</v>
      </c>
      <c r="F657" s="37">
        <v>106.390703125</v>
      </c>
    </row>
    <row r="658" spans="1:6" ht="12.75">
      <c r="A658" t="s">
        <v>886</v>
      </c>
      <c r="B658" t="s">
        <v>178</v>
      </c>
      <c r="C658" t="s">
        <v>179</v>
      </c>
      <c r="D658" s="1">
        <v>15000</v>
      </c>
      <c r="E658" s="1">
        <v>5840.36</v>
      </c>
      <c r="F658" s="1">
        <v>38.93573333333333</v>
      </c>
    </row>
    <row r="659" spans="1:6" ht="12.75">
      <c r="A659" t="s">
        <v>887</v>
      </c>
      <c r="B659" t="s">
        <v>192</v>
      </c>
      <c r="C659" t="s">
        <v>888</v>
      </c>
      <c r="D659" s="1">
        <v>305000</v>
      </c>
      <c r="E659" s="1">
        <v>334609.89</v>
      </c>
      <c r="F659" s="1">
        <v>109.70816065573771</v>
      </c>
    </row>
    <row r="660" spans="1:6" ht="12.75">
      <c r="A660" s="37" t="s">
        <v>701</v>
      </c>
      <c r="B660" s="37" t="s">
        <v>889</v>
      </c>
      <c r="C660" s="37" t="s">
        <v>890</v>
      </c>
      <c r="D660" s="37">
        <v>20000</v>
      </c>
      <c r="E660" s="37">
        <v>0</v>
      </c>
      <c r="F660" s="37">
        <v>0</v>
      </c>
    </row>
    <row r="661" spans="1:6" ht="12.75">
      <c r="A661" s="37" t="s">
        <v>407</v>
      </c>
      <c r="B661" s="37" t="s">
        <v>491</v>
      </c>
      <c r="C661" s="37" t="s">
        <v>492</v>
      </c>
      <c r="D661" s="37">
        <v>20000</v>
      </c>
      <c r="E661" s="37">
        <v>0</v>
      </c>
      <c r="F661" s="37">
        <v>0</v>
      </c>
    </row>
    <row r="662" spans="1:6" ht="12.75">
      <c r="A662" s="37" t="s">
        <v>631</v>
      </c>
      <c r="B662" s="37" t="s">
        <v>891</v>
      </c>
      <c r="C662" s="37" t="s">
        <v>370</v>
      </c>
      <c r="D662" s="37">
        <v>20000</v>
      </c>
      <c r="E662" s="37">
        <v>0</v>
      </c>
      <c r="F662" s="37">
        <v>0</v>
      </c>
    </row>
    <row r="663" spans="1:6" ht="12.75">
      <c r="A663" t="s">
        <v>892</v>
      </c>
      <c r="B663" t="s">
        <v>286</v>
      </c>
      <c r="C663" t="s">
        <v>890</v>
      </c>
      <c r="D663" s="1">
        <v>20000</v>
      </c>
      <c r="E663" s="1">
        <v>0</v>
      </c>
      <c r="F663" s="1">
        <v>0</v>
      </c>
    </row>
    <row r="664" spans="1:6" ht="12.75">
      <c r="A664" s="37" t="s">
        <v>701</v>
      </c>
      <c r="B664" s="37" t="s">
        <v>893</v>
      </c>
      <c r="C664" s="37" t="s">
        <v>894</v>
      </c>
      <c r="D664" s="37">
        <v>194000</v>
      </c>
      <c r="E664" s="37">
        <v>198711.03</v>
      </c>
      <c r="F664" s="37">
        <v>102.42836597938145</v>
      </c>
    </row>
    <row r="665" spans="1:6" ht="12.75">
      <c r="A665" s="37" t="s">
        <v>407</v>
      </c>
      <c r="B665" s="37" t="s">
        <v>408</v>
      </c>
      <c r="C665" s="37" t="s">
        <v>34</v>
      </c>
      <c r="D665" s="37">
        <v>64000</v>
      </c>
      <c r="E665" s="37">
        <v>64000</v>
      </c>
      <c r="F665" s="37">
        <v>100</v>
      </c>
    </row>
    <row r="666" spans="1:6" ht="12.75">
      <c r="A666" s="37" t="s">
        <v>631</v>
      </c>
      <c r="B666" s="37" t="s">
        <v>734</v>
      </c>
      <c r="C666" s="37" t="s">
        <v>378</v>
      </c>
      <c r="D666" s="37">
        <v>64000</v>
      </c>
      <c r="E666" s="37">
        <v>64000</v>
      </c>
      <c r="F666" s="37">
        <v>100</v>
      </c>
    </row>
    <row r="667" spans="1:6" ht="12.75">
      <c r="A667" t="s">
        <v>895</v>
      </c>
      <c r="B667" t="s">
        <v>288</v>
      </c>
      <c r="C667" t="s">
        <v>896</v>
      </c>
      <c r="D667" s="1">
        <v>64000</v>
      </c>
      <c r="E667" s="1">
        <v>64000</v>
      </c>
      <c r="F667" s="1">
        <v>100</v>
      </c>
    </row>
    <row r="668" spans="1:6" ht="12.75">
      <c r="A668" s="37" t="s">
        <v>407</v>
      </c>
      <c r="B668" s="37" t="s">
        <v>426</v>
      </c>
      <c r="C668" s="37" t="s">
        <v>92</v>
      </c>
      <c r="D668" s="37">
        <v>130000</v>
      </c>
      <c r="E668" s="37">
        <v>134711.03</v>
      </c>
      <c r="F668" s="37">
        <v>103.62386923076923</v>
      </c>
    </row>
    <row r="669" spans="1:6" ht="12.75">
      <c r="A669" s="37" t="s">
        <v>631</v>
      </c>
      <c r="B669" s="37" t="s">
        <v>734</v>
      </c>
      <c r="C669" s="37" t="s">
        <v>378</v>
      </c>
      <c r="D669" s="37">
        <v>130000</v>
      </c>
      <c r="E669" s="37">
        <v>134711.03</v>
      </c>
      <c r="F669" s="37">
        <v>103.62386923076923</v>
      </c>
    </row>
    <row r="670" spans="1:6" ht="12.75">
      <c r="A670" t="s">
        <v>897</v>
      </c>
      <c r="B670" t="s">
        <v>288</v>
      </c>
      <c r="C670" t="s">
        <v>898</v>
      </c>
      <c r="D670" s="1">
        <v>130000</v>
      </c>
      <c r="E670" s="1">
        <v>134711.03</v>
      </c>
      <c r="F670" s="1">
        <v>103.62386923076923</v>
      </c>
    </row>
    <row r="671" spans="1:6" ht="12.75">
      <c r="A671" s="37" t="s">
        <v>701</v>
      </c>
      <c r="B671" s="37" t="s">
        <v>899</v>
      </c>
      <c r="C671" s="37" t="s">
        <v>900</v>
      </c>
      <c r="D671" s="37">
        <v>200000</v>
      </c>
      <c r="E671" s="37">
        <v>0</v>
      </c>
      <c r="F671" s="37">
        <v>0</v>
      </c>
    </row>
    <row r="672" spans="1:6" ht="12.75">
      <c r="A672" s="37" t="s">
        <v>407</v>
      </c>
      <c r="B672" s="37" t="s">
        <v>491</v>
      </c>
      <c r="C672" s="37" t="s">
        <v>492</v>
      </c>
      <c r="D672" s="37">
        <v>200000</v>
      </c>
      <c r="E672" s="37">
        <v>0</v>
      </c>
      <c r="F672" s="37">
        <v>0</v>
      </c>
    </row>
    <row r="673" spans="1:6" ht="12.75">
      <c r="A673" s="37" t="s">
        <v>631</v>
      </c>
      <c r="B673" s="37" t="s">
        <v>891</v>
      </c>
      <c r="C673" s="37" t="s">
        <v>370</v>
      </c>
      <c r="D673" s="37">
        <v>200000</v>
      </c>
      <c r="E673" s="37">
        <v>0</v>
      </c>
      <c r="F673" s="37">
        <v>0</v>
      </c>
    </row>
    <row r="674" spans="1:6" ht="12.75">
      <c r="A674" t="s">
        <v>901</v>
      </c>
      <c r="B674" t="s">
        <v>306</v>
      </c>
      <c r="C674" t="s">
        <v>305</v>
      </c>
      <c r="D674" s="1">
        <v>200000</v>
      </c>
      <c r="E674" s="1">
        <v>0</v>
      </c>
      <c r="F674" s="1">
        <v>0</v>
      </c>
    </row>
    <row r="675" spans="1:6" ht="12.75">
      <c r="A675" s="37" t="s">
        <v>701</v>
      </c>
      <c r="B675" s="37" t="s">
        <v>902</v>
      </c>
      <c r="C675" s="37" t="s">
        <v>903</v>
      </c>
      <c r="D675" s="37">
        <v>8190</v>
      </c>
      <c r="E675" s="37">
        <v>8190</v>
      </c>
      <c r="F675" s="37">
        <v>100</v>
      </c>
    </row>
    <row r="676" spans="1:6" ht="12.75">
      <c r="A676" s="37" t="s">
        <v>407</v>
      </c>
      <c r="B676" s="37" t="s">
        <v>408</v>
      </c>
      <c r="C676" s="37" t="s">
        <v>34</v>
      </c>
      <c r="D676" s="37">
        <v>8190</v>
      </c>
      <c r="E676" s="37">
        <v>8190</v>
      </c>
      <c r="F676" s="37">
        <v>100</v>
      </c>
    </row>
    <row r="677" spans="1:6" ht="12.75">
      <c r="A677" s="37" t="s">
        <v>631</v>
      </c>
      <c r="B677" s="37" t="s">
        <v>891</v>
      </c>
      <c r="C677" s="37" t="s">
        <v>370</v>
      </c>
      <c r="D677" s="37">
        <v>8190</v>
      </c>
      <c r="E677" s="37">
        <v>8190</v>
      </c>
      <c r="F677" s="37">
        <v>100</v>
      </c>
    </row>
    <row r="678" spans="1:6" ht="12.75">
      <c r="A678" t="s">
        <v>904</v>
      </c>
      <c r="B678" t="s">
        <v>269</v>
      </c>
      <c r="C678" t="s">
        <v>905</v>
      </c>
      <c r="D678" s="1">
        <v>8190</v>
      </c>
      <c r="E678" s="1">
        <v>8190</v>
      </c>
      <c r="F678" s="1">
        <v>100</v>
      </c>
    </row>
    <row r="679" spans="1:6" ht="12.75">
      <c r="A679" s="37" t="s">
        <v>717</v>
      </c>
      <c r="B679" s="37" t="s">
        <v>718</v>
      </c>
      <c r="C679" s="37" t="s">
        <v>906</v>
      </c>
      <c r="D679" s="37">
        <v>32400</v>
      </c>
      <c r="E679" s="37">
        <v>32310</v>
      </c>
      <c r="F679" s="37">
        <v>99.72222222222223</v>
      </c>
    </row>
    <row r="680" spans="1:6" ht="12.75">
      <c r="A680" s="37" t="s">
        <v>407</v>
      </c>
      <c r="B680" s="37" t="s">
        <v>408</v>
      </c>
      <c r="C680" s="37" t="s">
        <v>34</v>
      </c>
      <c r="D680" s="37">
        <v>32400</v>
      </c>
      <c r="E680" s="37">
        <v>32310</v>
      </c>
      <c r="F680" s="37">
        <v>99.72222222222223</v>
      </c>
    </row>
    <row r="681" spans="1:6" ht="12.75">
      <c r="A681" s="37" t="s">
        <v>631</v>
      </c>
      <c r="B681" s="37" t="s">
        <v>822</v>
      </c>
      <c r="C681" s="37" t="s">
        <v>374</v>
      </c>
      <c r="D681" s="37">
        <v>32400</v>
      </c>
      <c r="E681" s="37">
        <v>32310</v>
      </c>
      <c r="F681" s="37">
        <v>99.72222222222223</v>
      </c>
    </row>
    <row r="682" spans="1:6" ht="12.75">
      <c r="A682" t="s">
        <v>907</v>
      </c>
      <c r="B682" t="s">
        <v>202</v>
      </c>
      <c r="C682" t="s">
        <v>908</v>
      </c>
      <c r="D682" s="1">
        <v>32400</v>
      </c>
      <c r="E682" s="1">
        <v>32310</v>
      </c>
      <c r="F682" s="1">
        <v>99.72222222222223</v>
      </c>
    </row>
    <row r="683" spans="1:6" ht="12.75">
      <c r="A683" s="39" t="s">
        <v>717</v>
      </c>
      <c r="B683" s="37" t="s">
        <v>909</v>
      </c>
      <c r="C683" s="37" t="s">
        <v>910</v>
      </c>
      <c r="D683" s="37">
        <v>60000</v>
      </c>
      <c r="E683" s="37">
        <v>26724.9</v>
      </c>
      <c r="F683" s="37">
        <v>44.5415</v>
      </c>
    </row>
    <row r="684" spans="1:6" ht="12.75">
      <c r="A684" s="37" t="s">
        <v>407</v>
      </c>
      <c r="B684" s="37" t="s">
        <v>408</v>
      </c>
      <c r="C684" s="37" t="s">
        <v>34</v>
      </c>
      <c r="D684" s="37">
        <v>50000</v>
      </c>
      <c r="E684" s="37">
        <v>26724.9</v>
      </c>
      <c r="F684" s="37">
        <v>53.4498</v>
      </c>
    </row>
    <row r="685" spans="1:6" ht="12.75">
      <c r="A685" s="37" t="s">
        <v>631</v>
      </c>
      <c r="B685" s="37" t="s">
        <v>734</v>
      </c>
      <c r="C685" s="37" t="s">
        <v>378</v>
      </c>
      <c r="D685" s="37">
        <v>50000</v>
      </c>
      <c r="E685" s="37">
        <v>26724.9</v>
      </c>
      <c r="F685" s="37">
        <v>53.4498</v>
      </c>
    </row>
    <row r="686" spans="1:6" ht="12.75">
      <c r="A686" t="s">
        <v>911</v>
      </c>
      <c r="B686" t="s">
        <v>188</v>
      </c>
      <c r="C686" t="s">
        <v>912</v>
      </c>
      <c r="D686" s="1">
        <v>50000</v>
      </c>
      <c r="E686" s="1">
        <v>26724.9</v>
      </c>
      <c r="F686" s="1">
        <v>53.4498</v>
      </c>
    </row>
    <row r="687" spans="1:6" ht="12.75">
      <c r="A687" s="37" t="s">
        <v>407</v>
      </c>
      <c r="B687" s="37" t="s">
        <v>491</v>
      </c>
      <c r="C687" s="37" t="s">
        <v>492</v>
      </c>
      <c r="D687" s="37">
        <v>10000</v>
      </c>
      <c r="E687" s="37">
        <v>0</v>
      </c>
      <c r="F687" s="37">
        <v>0</v>
      </c>
    </row>
    <row r="688" spans="1:6" ht="12.75">
      <c r="A688" s="37" t="s">
        <v>631</v>
      </c>
      <c r="B688" s="37" t="s">
        <v>734</v>
      </c>
      <c r="C688" s="37" t="s">
        <v>378</v>
      </c>
      <c r="D688" s="37">
        <v>10000</v>
      </c>
      <c r="E688" s="37">
        <v>0</v>
      </c>
      <c r="F688" s="37">
        <v>0</v>
      </c>
    </row>
    <row r="689" spans="1:6" ht="12.75">
      <c r="A689" t="s">
        <v>913</v>
      </c>
      <c r="B689" t="s">
        <v>202</v>
      </c>
      <c r="C689" t="s">
        <v>914</v>
      </c>
      <c r="D689" s="1">
        <v>10000</v>
      </c>
      <c r="E689" s="1">
        <v>0</v>
      </c>
      <c r="F689" s="1">
        <v>0</v>
      </c>
    </row>
    <row r="690" spans="1:6" ht="12.75">
      <c r="A690" s="39" t="s">
        <v>717</v>
      </c>
      <c r="B690" s="37" t="s">
        <v>915</v>
      </c>
      <c r="C690" s="37" t="s">
        <v>916</v>
      </c>
      <c r="D690" s="37">
        <v>940000</v>
      </c>
      <c r="E690" s="37">
        <v>22500.32</v>
      </c>
      <c r="F690" s="37">
        <v>2.393651063829787</v>
      </c>
    </row>
    <row r="691" spans="1:6" ht="12.75">
      <c r="A691" s="37" t="s">
        <v>407</v>
      </c>
      <c r="B691" s="37" t="s">
        <v>408</v>
      </c>
      <c r="C691" s="37" t="s">
        <v>34</v>
      </c>
      <c r="D691" s="37">
        <v>40000</v>
      </c>
      <c r="E691" s="37">
        <v>22500.32</v>
      </c>
      <c r="F691" s="37">
        <v>56.2508</v>
      </c>
    </row>
    <row r="692" spans="1:6" ht="12.75">
      <c r="A692" s="37" t="s">
        <v>631</v>
      </c>
      <c r="B692" s="37" t="s">
        <v>822</v>
      </c>
      <c r="C692" s="37" t="s">
        <v>374</v>
      </c>
      <c r="D692" s="37">
        <v>40000</v>
      </c>
      <c r="E692" s="37">
        <v>22500.32</v>
      </c>
      <c r="F692" s="37">
        <v>56.2508</v>
      </c>
    </row>
    <row r="693" spans="1:6" ht="12.75">
      <c r="A693" t="s">
        <v>917</v>
      </c>
      <c r="B693" t="s">
        <v>182</v>
      </c>
      <c r="C693" t="s">
        <v>918</v>
      </c>
      <c r="D693" s="1">
        <v>40000</v>
      </c>
      <c r="E693" s="1">
        <v>0</v>
      </c>
      <c r="F693" s="1">
        <v>0</v>
      </c>
    </row>
    <row r="694" spans="1:6" ht="12.75">
      <c r="A694" t="s">
        <v>919</v>
      </c>
      <c r="B694" t="s">
        <v>920</v>
      </c>
      <c r="C694" t="s">
        <v>918</v>
      </c>
      <c r="D694" s="1">
        <v>0</v>
      </c>
      <c r="E694" s="1">
        <v>22500.32</v>
      </c>
      <c r="F694" s="1">
        <v>0</v>
      </c>
    </row>
    <row r="695" spans="1:6" ht="12.75">
      <c r="A695" s="37" t="s">
        <v>407</v>
      </c>
      <c r="B695" s="37" t="s">
        <v>495</v>
      </c>
      <c r="C695" s="37" t="s">
        <v>496</v>
      </c>
      <c r="D695" s="37">
        <v>900000</v>
      </c>
      <c r="E695" s="37">
        <v>0</v>
      </c>
      <c r="F695" s="37">
        <v>0</v>
      </c>
    </row>
    <row r="696" spans="1:6" ht="12.75">
      <c r="A696" s="37" t="s">
        <v>631</v>
      </c>
      <c r="B696" s="37" t="s">
        <v>822</v>
      </c>
      <c r="C696" s="37" t="s">
        <v>374</v>
      </c>
      <c r="D696" s="37">
        <v>900000</v>
      </c>
      <c r="E696" s="37">
        <v>0</v>
      </c>
      <c r="F696" s="37">
        <v>0</v>
      </c>
    </row>
    <row r="697" spans="1:6" ht="12.75">
      <c r="A697" t="s">
        <v>921</v>
      </c>
      <c r="B697" t="s">
        <v>182</v>
      </c>
      <c r="C697" t="s">
        <v>918</v>
      </c>
      <c r="D697" s="1">
        <v>900000</v>
      </c>
      <c r="E697" s="1">
        <v>0</v>
      </c>
      <c r="F697" s="1">
        <v>0</v>
      </c>
    </row>
    <row r="698" spans="1:6" ht="12.75">
      <c r="A698" s="39" t="s">
        <v>717</v>
      </c>
      <c r="B698" s="37" t="s">
        <v>922</v>
      </c>
      <c r="C698" s="37" t="s">
        <v>923</v>
      </c>
      <c r="D698" s="37">
        <v>645817.36</v>
      </c>
      <c r="E698" s="37">
        <v>1906.25</v>
      </c>
      <c r="F698" s="37">
        <v>0.2951685906987697</v>
      </c>
    </row>
    <row r="699" spans="1:6" ht="12.75">
      <c r="A699" s="37" t="s">
        <v>407</v>
      </c>
      <c r="B699" s="37" t="s">
        <v>408</v>
      </c>
      <c r="C699" s="37" t="s">
        <v>34</v>
      </c>
      <c r="D699" s="37">
        <v>15498.71</v>
      </c>
      <c r="E699" s="37">
        <v>1906.25</v>
      </c>
      <c r="F699" s="37">
        <v>12.299410725150675</v>
      </c>
    </row>
    <row r="700" spans="1:6" ht="12.75">
      <c r="A700" s="37" t="s">
        <v>631</v>
      </c>
      <c r="B700" s="37" t="s">
        <v>822</v>
      </c>
      <c r="C700" s="37" t="s">
        <v>374</v>
      </c>
      <c r="D700" s="37">
        <v>15498.71</v>
      </c>
      <c r="E700" s="37">
        <v>1906.25</v>
      </c>
      <c r="F700" s="37">
        <v>12.299410725150675</v>
      </c>
    </row>
    <row r="701" spans="1:6" ht="12.75">
      <c r="A701" t="s">
        <v>924</v>
      </c>
      <c r="B701" t="s">
        <v>202</v>
      </c>
      <c r="C701" t="s">
        <v>925</v>
      </c>
      <c r="D701" s="1">
        <v>15498.71</v>
      </c>
      <c r="E701" s="1">
        <v>1906.25</v>
      </c>
      <c r="F701" s="1">
        <v>12.299410725150675</v>
      </c>
    </row>
    <row r="702" spans="1:6" ht="12.75">
      <c r="A702" s="37" t="s">
        <v>407</v>
      </c>
      <c r="B702" s="37" t="s">
        <v>495</v>
      </c>
      <c r="C702" s="37" t="s">
        <v>496</v>
      </c>
      <c r="D702" s="37">
        <v>500000</v>
      </c>
      <c r="E702" s="37">
        <v>0</v>
      </c>
      <c r="F702" s="37">
        <v>0</v>
      </c>
    </row>
    <row r="703" spans="1:6" ht="12.75">
      <c r="A703" s="37" t="s">
        <v>631</v>
      </c>
      <c r="B703" s="37" t="s">
        <v>822</v>
      </c>
      <c r="C703" s="37" t="s">
        <v>374</v>
      </c>
      <c r="D703" s="37">
        <v>500000</v>
      </c>
      <c r="E703" s="37">
        <v>0</v>
      </c>
      <c r="F703" s="37">
        <v>0</v>
      </c>
    </row>
    <row r="704" spans="1:6" ht="12.75">
      <c r="A704" t="s">
        <v>926</v>
      </c>
      <c r="B704" t="s">
        <v>202</v>
      </c>
      <c r="C704" t="s">
        <v>927</v>
      </c>
      <c r="D704" s="1">
        <v>500000</v>
      </c>
      <c r="E704" s="1">
        <v>0</v>
      </c>
      <c r="F704" s="1">
        <v>0</v>
      </c>
    </row>
    <row r="705" spans="1:6" ht="12.75">
      <c r="A705" s="37" t="s">
        <v>407</v>
      </c>
      <c r="B705" s="37" t="s">
        <v>505</v>
      </c>
      <c r="C705" s="37" t="s">
        <v>506</v>
      </c>
      <c r="D705" s="37">
        <v>102072.15</v>
      </c>
      <c r="E705" s="37">
        <v>0</v>
      </c>
      <c r="F705" s="37">
        <v>0</v>
      </c>
    </row>
    <row r="706" spans="1:6" ht="12.75">
      <c r="A706" s="37" t="s">
        <v>631</v>
      </c>
      <c r="B706" s="37" t="s">
        <v>822</v>
      </c>
      <c r="C706" s="37" t="s">
        <v>374</v>
      </c>
      <c r="D706" s="37">
        <v>102072.15</v>
      </c>
      <c r="E706" s="37">
        <v>0</v>
      </c>
      <c r="F706" s="37">
        <v>0</v>
      </c>
    </row>
    <row r="707" spans="1:6" ht="12.75">
      <c r="A707" t="s">
        <v>928</v>
      </c>
      <c r="B707" t="s">
        <v>202</v>
      </c>
      <c r="C707" t="s">
        <v>929</v>
      </c>
      <c r="D707" s="1">
        <v>102072.15</v>
      </c>
      <c r="E707" s="1">
        <v>0</v>
      </c>
      <c r="F707" s="1">
        <v>0</v>
      </c>
    </row>
    <row r="708" spans="1:6" ht="12.75">
      <c r="A708" s="37" t="s">
        <v>407</v>
      </c>
      <c r="B708" s="37" t="s">
        <v>563</v>
      </c>
      <c r="C708" s="37" t="s">
        <v>564</v>
      </c>
      <c r="D708" s="37">
        <v>28246.5</v>
      </c>
      <c r="E708" s="37">
        <v>0</v>
      </c>
      <c r="F708" s="37">
        <v>0</v>
      </c>
    </row>
    <row r="709" spans="1:6" ht="12.75">
      <c r="A709" s="37" t="s">
        <v>631</v>
      </c>
      <c r="B709" s="37" t="s">
        <v>822</v>
      </c>
      <c r="C709" s="37" t="s">
        <v>374</v>
      </c>
      <c r="D709" s="37">
        <v>28246.5</v>
      </c>
      <c r="E709" s="37">
        <v>0</v>
      </c>
      <c r="F709" s="37">
        <v>0</v>
      </c>
    </row>
    <row r="710" spans="1:6" ht="12.75">
      <c r="A710" t="s">
        <v>930</v>
      </c>
      <c r="B710" t="s">
        <v>202</v>
      </c>
      <c r="C710" t="s">
        <v>931</v>
      </c>
      <c r="D710" s="1">
        <v>28246.5</v>
      </c>
      <c r="E710" s="1">
        <v>0</v>
      </c>
      <c r="F710" s="1">
        <v>0</v>
      </c>
    </row>
    <row r="711" spans="1:6" ht="12.75">
      <c r="A711" s="39" t="s">
        <v>717</v>
      </c>
      <c r="B711" s="37" t="s">
        <v>932</v>
      </c>
      <c r="C711" s="37" t="s">
        <v>933</v>
      </c>
      <c r="D711" s="37">
        <v>50000</v>
      </c>
      <c r="E711" s="37">
        <v>46117.5</v>
      </c>
      <c r="F711" s="37">
        <v>92.235</v>
      </c>
    </row>
    <row r="712" spans="1:6" ht="12.75">
      <c r="A712" s="37" t="s">
        <v>407</v>
      </c>
      <c r="B712" s="37" t="s">
        <v>447</v>
      </c>
      <c r="C712" s="37" t="s">
        <v>346</v>
      </c>
      <c r="D712" s="37">
        <v>50000</v>
      </c>
      <c r="E712" s="37">
        <v>46117.5</v>
      </c>
      <c r="F712" s="37">
        <v>92.235</v>
      </c>
    </row>
    <row r="713" spans="1:6" ht="12.75">
      <c r="A713" s="37" t="s">
        <v>631</v>
      </c>
      <c r="B713" s="37" t="s">
        <v>734</v>
      </c>
      <c r="C713" s="37" t="s">
        <v>378</v>
      </c>
      <c r="D713" s="37">
        <v>50000</v>
      </c>
      <c r="E713" s="37">
        <v>46117.5</v>
      </c>
      <c r="F713" s="37">
        <v>92.235</v>
      </c>
    </row>
    <row r="714" spans="1:6" ht="12.75">
      <c r="A714" t="s">
        <v>934</v>
      </c>
      <c r="B714" t="s">
        <v>188</v>
      </c>
      <c r="C714" t="s">
        <v>933</v>
      </c>
      <c r="D714" s="1">
        <v>50000</v>
      </c>
      <c r="E714" s="1">
        <v>46117.5</v>
      </c>
      <c r="F714" s="1">
        <v>92.235</v>
      </c>
    </row>
    <row r="715" spans="1:6" ht="12.75">
      <c r="A715" s="37" t="s">
        <v>625</v>
      </c>
      <c r="B715" s="38" t="s">
        <v>935</v>
      </c>
      <c r="C715" s="37" t="s">
        <v>936</v>
      </c>
      <c r="D715" s="37">
        <v>584200</v>
      </c>
      <c r="E715" s="37">
        <v>604375.03</v>
      </c>
      <c r="F715" s="37">
        <v>103.45344573776106</v>
      </c>
    </row>
    <row r="716" spans="1:6" ht="12.75">
      <c r="A716" s="37" t="s">
        <v>628</v>
      </c>
      <c r="B716" s="37" t="s">
        <v>629</v>
      </c>
      <c r="C716" s="37" t="s">
        <v>937</v>
      </c>
      <c r="D716" s="37">
        <v>510000</v>
      </c>
      <c r="E716" s="37">
        <v>530243.83</v>
      </c>
      <c r="F716" s="37">
        <v>103.96937843137255</v>
      </c>
    </row>
    <row r="717" spans="1:6" ht="12.75">
      <c r="A717" s="37" t="s">
        <v>407</v>
      </c>
      <c r="B717" s="37" t="s">
        <v>408</v>
      </c>
      <c r="C717" s="37" t="s">
        <v>34</v>
      </c>
      <c r="D717" s="37">
        <v>510000</v>
      </c>
      <c r="E717" s="37">
        <v>530243.83</v>
      </c>
      <c r="F717" s="37">
        <v>103.96937843137255</v>
      </c>
    </row>
    <row r="718" spans="1:6" ht="12.75">
      <c r="A718" s="37" t="s">
        <v>631</v>
      </c>
      <c r="B718" s="37" t="s">
        <v>938</v>
      </c>
      <c r="C718" s="37" t="s">
        <v>368</v>
      </c>
      <c r="D718" s="37">
        <v>510000</v>
      </c>
      <c r="E718" s="37">
        <v>530243.83</v>
      </c>
      <c r="F718" s="37">
        <v>103.96937843137255</v>
      </c>
    </row>
    <row r="719" spans="1:6" ht="12.75">
      <c r="A719" t="s">
        <v>939</v>
      </c>
      <c r="B719" t="s">
        <v>243</v>
      </c>
      <c r="C719" t="s">
        <v>940</v>
      </c>
      <c r="D719" s="1">
        <v>110000</v>
      </c>
      <c r="E719" s="1">
        <v>130243.83</v>
      </c>
      <c r="F719" s="1">
        <v>118.40348181818182</v>
      </c>
    </row>
    <row r="720" spans="1:6" ht="12.75">
      <c r="A720" t="s">
        <v>941</v>
      </c>
      <c r="B720" t="s">
        <v>258</v>
      </c>
      <c r="C720" t="s">
        <v>942</v>
      </c>
      <c r="D720" s="1">
        <v>400000</v>
      </c>
      <c r="E720" s="1">
        <v>400000</v>
      </c>
      <c r="F720" s="1">
        <v>100</v>
      </c>
    </row>
    <row r="721" spans="1:6" ht="12.75">
      <c r="A721" s="37" t="s">
        <v>628</v>
      </c>
      <c r="B721" s="37" t="s">
        <v>687</v>
      </c>
      <c r="C721" s="37" t="s">
        <v>943</v>
      </c>
      <c r="D721" s="37">
        <v>40200</v>
      </c>
      <c r="E721" s="37">
        <v>40131.2</v>
      </c>
      <c r="F721" s="37">
        <v>99.82885572139303</v>
      </c>
    </row>
    <row r="722" spans="1:6" ht="12.75">
      <c r="A722" s="37" t="s">
        <v>407</v>
      </c>
      <c r="B722" s="37" t="s">
        <v>408</v>
      </c>
      <c r="C722" s="37" t="s">
        <v>34</v>
      </c>
      <c r="D722" s="37">
        <v>21200</v>
      </c>
      <c r="E722" s="37">
        <v>21131.2</v>
      </c>
      <c r="F722" s="37">
        <v>99.67547169811321</v>
      </c>
    </row>
    <row r="723" spans="1:6" ht="12.75">
      <c r="A723" s="37" t="s">
        <v>631</v>
      </c>
      <c r="B723" s="37" t="s">
        <v>938</v>
      </c>
      <c r="C723" s="37" t="s">
        <v>368</v>
      </c>
      <c r="D723" s="37">
        <v>21200</v>
      </c>
      <c r="E723" s="37">
        <v>21131.2</v>
      </c>
      <c r="F723" s="37">
        <v>99.67547169811321</v>
      </c>
    </row>
    <row r="724" spans="1:6" ht="12.75">
      <c r="A724" t="s">
        <v>944</v>
      </c>
      <c r="B724" t="s">
        <v>202</v>
      </c>
      <c r="C724" t="s">
        <v>945</v>
      </c>
      <c r="D724" s="1">
        <v>21200</v>
      </c>
      <c r="E724" s="1">
        <v>21131.2</v>
      </c>
      <c r="F724" s="1">
        <v>99.67547169811321</v>
      </c>
    </row>
    <row r="725" spans="1:6" ht="12.75">
      <c r="A725" s="37" t="s">
        <v>407</v>
      </c>
      <c r="B725" s="37" t="s">
        <v>436</v>
      </c>
      <c r="C725" s="37" t="s">
        <v>437</v>
      </c>
      <c r="D725" s="37">
        <v>19000</v>
      </c>
      <c r="E725" s="37">
        <v>19000</v>
      </c>
      <c r="F725" s="37">
        <v>100</v>
      </c>
    </row>
    <row r="726" spans="1:6" ht="12.75">
      <c r="A726" s="37" t="s">
        <v>631</v>
      </c>
      <c r="B726" s="37" t="s">
        <v>938</v>
      </c>
      <c r="C726" s="37" t="s">
        <v>368</v>
      </c>
      <c r="D726" s="37">
        <v>19000</v>
      </c>
      <c r="E726" s="37">
        <v>19000</v>
      </c>
      <c r="F726" s="37">
        <v>100</v>
      </c>
    </row>
    <row r="727" spans="1:6" ht="12.75">
      <c r="A727" t="s">
        <v>946</v>
      </c>
      <c r="B727" t="s">
        <v>188</v>
      </c>
      <c r="C727" t="s">
        <v>947</v>
      </c>
      <c r="D727" s="1">
        <v>19000</v>
      </c>
      <c r="E727" s="1">
        <v>19000</v>
      </c>
      <c r="F727" s="1">
        <v>100</v>
      </c>
    </row>
    <row r="728" spans="1:6" ht="12.75">
      <c r="A728" s="37" t="s">
        <v>628</v>
      </c>
      <c r="B728" s="37" t="s">
        <v>841</v>
      </c>
      <c r="C728" s="37" t="s">
        <v>948</v>
      </c>
      <c r="D728" s="37">
        <v>4000</v>
      </c>
      <c r="E728" s="37">
        <v>4000</v>
      </c>
      <c r="F728" s="37">
        <v>100</v>
      </c>
    </row>
    <row r="729" spans="1:6" ht="12.75">
      <c r="A729" s="37" t="s">
        <v>407</v>
      </c>
      <c r="B729" s="37" t="s">
        <v>436</v>
      </c>
      <c r="C729" s="37" t="s">
        <v>437</v>
      </c>
      <c r="D729" s="37">
        <v>4000</v>
      </c>
      <c r="E729" s="37">
        <v>4000</v>
      </c>
      <c r="F729" s="37">
        <v>100</v>
      </c>
    </row>
    <row r="730" spans="1:6" ht="12.75">
      <c r="A730" s="37" t="s">
        <v>631</v>
      </c>
      <c r="B730" s="37" t="s">
        <v>949</v>
      </c>
      <c r="C730" s="37" t="s">
        <v>366</v>
      </c>
      <c r="D730" s="37">
        <v>4000</v>
      </c>
      <c r="E730" s="37">
        <v>4000</v>
      </c>
      <c r="F730" s="37">
        <v>100</v>
      </c>
    </row>
    <row r="731" spans="1:6" ht="12.75">
      <c r="A731" t="s">
        <v>950</v>
      </c>
      <c r="B731" t="s">
        <v>258</v>
      </c>
      <c r="C731" t="s">
        <v>759</v>
      </c>
      <c r="D731" s="1">
        <v>4000</v>
      </c>
      <c r="E731" s="1">
        <v>4000</v>
      </c>
      <c r="F731" s="1">
        <v>100</v>
      </c>
    </row>
    <row r="732" spans="1:6" ht="12.75">
      <c r="A732" s="37" t="s">
        <v>628</v>
      </c>
      <c r="B732" s="37" t="s">
        <v>844</v>
      </c>
      <c r="C732" s="37" t="s">
        <v>951</v>
      </c>
      <c r="D732" s="37">
        <v>30000</v>
      </c>
      <c r="E732" s="37">
        <v>30000</v>
      </c>
      <c r="F732" s="37">
        <v>100</v>
      </c>
    </row>
    <row r="733" spans="1:6" ht="12.75">
      <c r="A733" s="37" t="s">
        <v>407</v>
      </c>
      <c r="B733" s="37" t="s">
        <v>408</v>
      </c>
      <c r="C733" s="37" t="s">
        <v>34</v>
      </c>
      <c r="D733" s="37">
        <v>30000</v>
      </c>
      <c r="E733" s="37">
        <v>30000</v>
      </c>
      <c r="F733" s="37">
        <v>100</v>
      </c>
    </row>
    <row r="734" spans="1:6" ht="12.75">
      <c r="A734" s="37" t="s">
        <v>631</v>
      </c>
      <c r="B734" s="37" t="s">
        <v>938</v>
      </c>
      <c r="C734" s="37" t="s">
        <v>368</v>
      </c>
      <c r="D734" s="37">
        <v>30000</v>
      </c>
      <c r="E734" s="37">
        <v>30000</v>
      </c>
      <c r="F734" s="37">
        <v>100</v>
      </c>
    </row>
    <row r="735" spans="1:6" ht="12.75">
      <c r="A735" t="s">
        <v>952</v>
      </c>
      <c r="B735" t="s">
        <v>258</v>
      </c>
      <c r="C735" t="s">
        <v>953</v>
      </c>
      <c r="D735" s="1">
        <v>30000</v>
      </c>
      <c r="E735" s="1">
        <v>30000</v>
      </c>
      <c r="F735" s="1">
        <v>100</v>
      </c>
    </row>
    <row r="736" spans="1:6" ht="12.75">
      <c r="A736" s="37" t="s">
        <v>625</v>
      </c>
      <c r="B736" s="37" t="s">
        <v>954</v>
      </c>
      <c r="C736" s="37" t="s">
        <v>955</v>
      </c>
      <c r="D736" s="37">
        <v>500000</v>
      </c>
      <c r="E736" s="37">
        <v>499687.5</v>
      </c>
      <c r="F736" s="37">
        <v>99.9375</v>
      </c>
    </row>
    <row r="737" spans="1:6" ht="12.75">
      <c r="A737" s="39" t="s">
        <v>717</v>
      </c>
      <c r="B737" s="37" t="s">
        <v>956</v>
      </c>
      <c r="C737" s="37" t="s">
        <v>957</v>
      </c>
      <c r="D737" s="37">
        <v>500000</v>
      </c>
      <c r="E737" s="37">
        <v>499687.5</v>
      </c>
      <c r="F737" s="37">
        <v>99.9375</v>
      </c>
    </row>
    <row r="738" spans="1:6" ht="12.75">
      <c r="A738" s="37" t="s">
        <v>407</v>
      </c>
      <c r="B738" s="37" t="s">
        <v>408</v>
      </c>
      <c r="C738" s="37" t="s">
        <v>34</v>
      </c>
      <c r="D738" s="37">
        <v>300000</v>
      </c>
      <c r="E738" s="37">
        <v>300000</v>
      </c>
      <c r="F738" s="37">
        <v>100</v>
      </c>
    </row>
    <row r="739" spans="1:6" ht="12.75">
      <c r="A739" s="37" t="s">
        <v>631</v>
      </c>
      <c r="B739" s="37" t="s">
        <v>891</v>
      </c>
      <c r="C739" s="37" t="s">
        <v>370</v>
      </c>
      <c r="D739" s="37">
        <v>300000</v>
      </c>
      <c r="E739" s="37">
        <v>300000</v>
      </c>
      <c r="F739" s="37">
        <v>100</v>
      </c>
    </row>
    <row r="740" spans="1:6" ht="12.75">
      <c r="A740" t="s">
        <v>958</v>
      </c>
      <c r="B740" t="s">
        <v>202</v>
      </c>
      <c r="C740" t="s">
        <v>957</v>
      </c>
      <c r="D740" s="1">
        <v>300000</v>
      </c>
      <c r="E740" s="1">
        <v>300000</v>
      </c>
      <c r="F740" s="1">
        <v>100</v>
      </c>
    </row>
    <row r="741" spans="1:6" ht="12.75">
      <c r="A741" s="37" t="s">
        <v>407</v>
      </c>
      <c r="B741" s="37" t="s">
        <v>569</v>
      </c>
      <c r="C741" s="37" t="s">
        <v>64</v>
      </c>
      <c r="D741" s="37">
        <v>200000</v>
      </c>
      <c r="E741" s="37">
        <v>199687.5</v>
      </c>
      <c r="F741" s="37">
        <v>99.84375</v>
      </c>
    </row>
    <row r="742" spans="1:6" ht="12.75">
      <c r="A742" s="37" t="s">
        <v>631</v>
      </c>
      <c r="B742" s="37" t="s">
        <v>891</v>
      </c>
      <c r="C742" s="37" t="s">
        <v>370</v>
      </c>
      <c r="D742" s="37">
        <v>200000</v>
      </c>
      <c r="E742" s="37">
        <v>199687.5</v>
      </c>
      <c r="F742" s="37">
        <v>99.84375</v>
      </c>
    </row>
    <row r="743" spans="1:6" ht="12.75">
      <c r="A743" t="s">
        <v>959</v>
      </c>
      <c r="B743" t="s">
        <v>202</v>
      </c>
      <c r="C743" t="s">
        <v>957</v>
      </c>
      <c r="D743" s="1">
        <v>200000</v>
      </c>
      <c r="E743" s="1">
        <v>199687.5</v>
      </c>
      <c r="F743" s="1">
        <v>99.84375</v>
      </c>
    </row>
    <row r="744" spans="1:6" ht="12.75">
      <c r="A744" s="37" t="s">
        <v>625</v>
      </c>
      <c r="B744" s="38" t="s">
        <v>960</v>
      </c>
      <c r="C744" s="37" t="s">
        <v>961</v>
      </c>
      <c r="D744" s="37">
        <v>884375</v>
      </c>
      <c r="E744" s="37">
        <v>842374.47</v>
      </c>
      <c r="F744" s="37">
        <v>95.25082346289753</v>
      </c>
    </row>
    <row r="745" spans="1:6" ht="12.75">
      <c r="A745" s="37" t="s">
        <v>701</v>
      </c>
      <c r="B745" s="37" t="s">
        <v>962</v>
      </c>
      <c r="C745" s="37" t="s">
        <v>963</v>
      </c>
      <c r="D745" s="37">
        <v>650000</v>
      </c>
      <c r="E745" s="37">
        <v>609061.97</v>
      </c>
      <c r="F745" s="37">
        <v>93.70184153846154</v>
      </c>
    </row>
    <row r="746" spans="1:6" ht="12.75">
      <c r="A746" s="37" t="s">
        <v>407</v>
      </c>
      <c r="B746" s="37" t="s">
        <v>408</v>
      </c>
      <c r="C746" s="37" t="s">
        <v>34</v>
      </c>
      <c r="D746" s="37">
        <v>543000</v>
      </c>
      <c r="E746" s="37">
        <v>502159.97</v>
      </c>
      <c r="F746" s="37">
        <v>92.47881583793738</v>
      </c>
    </row>
    <row r="747" spans="1:6" ht="12.75">
      <c r="A747" s="37" t="s">
        <v>631</v>
      </c>
      <c r="B747" s="37" t="s">
        <v>891</v>
      </c>
      <c r="C747" s="37" t="s">
        <v>370</v>
      </c>
      <c r="D747" s="37">
        <v>543000</v>
      </c>
      <c r="E747" s="37">
        <v>502159.97</v>
      </c>
      <c r="F747" s="37">
        <v>92.47881583793738</v>
      </c>
    </row>
    <row r="748" spans="1:6" ht="12.75">
      <c r="A748" t="s">
        <v>964</v>
      </c>
      <c r="B748" t="s">
        <v>306</v>
      </c>
      <c r="C748" t="s">
        <v>963</v>
      </c>
      <c r="D748" s="1">
        <v>543000</v>
      </c>
      <c r="E748" s="1">
        <v>502159.97</v>
      </c>
      <c r="F748" s="1">
        <v>92.47881583793738</v>
      </c>
    </row>
    <row r="749" spans="1:6" ht="12.75">
      <c r="A749" s="37" t="s">
        <v>407</v>
      </c>
      <c r="B749" s="37" t="s">
        <v>505</v>
      </c>
      <c r="C749" s="37" t="s">
        <v>506</v>
      </c>
      <c r="D749" s="37">
        <v>107000</v>
      </c>
      <c r="E749" s="37">
        <v>106902</v>
      </c>
      <c r="F749" s="37">
        <v>99.90841121495328</v>
      </c>
    </row>
    <row r="750" spans="1:6" ht="12.75">
      <c r="A750" s="37" t="s">
        <v>631</v>
      </c>
      <c r="B750" s="37" t="s">
        <v>891</v>
      </c>
      <c r="C750" s="37" t="s">
        <v>370</v>
      </c>
      <c r="D750" s="37">
        <v>107000</v>
      </c>
      <c r="E750" s="37">
        <v>106902</v>
      </c>
      <c r="F750" s="37">
        <v>99.90841121495328</v>
      </c>
    </row>
    <row r="751" spans="1:6" ht="12.75">
      <c r="A751" t="s">
        <v>965</v>
      </c>
      <c r="B751" t="s">
        <v>306</v>
      </c>
      <c r="C751" t="s">
        <v>963</v>
      </c>
      <c r="D751" s="1">
        <v>107000</v>
      </c>
      <c r="E751" s="1">
        <v>106902</v>
      </c>
      <c r="F751" s="1">
        <v>99.90841121495328</v>
      </c>
    </row>
    <row r="752" spans="1:6" ht="12.75">
      <c r="A752" s="39" t="s">
        <v>717</v>
      </c>
      <c r="B752" s="37" t="s">
        <v>966</v>
      </c>
      <c r="C752" s="37" t="s">
        <v>967</v>
      </c>
      <c r="D752" s="37">
        <v>17375</v>
      </c>
      <c r="E752" s="37">
        <v>17375</v>
      </c>
      <c r="F752" s="37">
        <v>100</v>
      </c>
    </row>
    <row r="753" spans="1:6" ht="12.75">
      <c r="A753" s="37" t="s">
        <v>407</v>
      </c>
      <c r="B753" s="37" t="s">
        <v>426</v>
      </c>
      <c r="C753" s="37" t="s">
        <v>92</v>
      </c>
      <c r="D753" s="37">
        <v>17375</v>
      </c>
      <c r="E753" s="37">
        <v>17375</v>
      </c>
      <c r="F753" s="37">
        <v>100</v>
      </c>
    </row>
    <row r="754" spans="1:6" ht="12.75">
      <c r="A754" s="37" t="s">
        <v>631</v>
      </c>
      <c r="B754" s="37" t="s">
        <v>891</v>
      </c>
      <c r="C754" s="37" t="s">
        <v>370</v>
      </c>
      <c r="D754" s="37">
        <v>17375</v>
      </c>
      <c r="E754" s="37">
        <v>17375</v>
      </c>
      <c r="F754" s="37">
        <v>100</v>
      </c>
    </row>
    <row r="755" spans="1:6" ht="12.75">
      <c r="A755" t="s">
        <v>968</v>
      </c>
      <c r="B755" t="s">
        <v>306</v>
      </c>
      <c r="C755" t="s">
        <v>969</v>
      </c>
      <c r="D755" s="1">
        <v>17375</v>
      </c>
      <c r="E755" s="1">
        <v>17375</v>
      </c>
      <c r="F755" s="1">
        <v>100</v>
      </c>
    </row>
    <row r="756" spans="1:6" ht="12.75">
      <c r="A756" s="39" t="s">
        <v>717</v>
      </c>
      <c r="B756" s="37" t="s">
        <v>909</v>
      </c>
      <c r="C756" s="37" t="s">
        <v>970</v>
      </c>
      <c r="D756" s="37">
        <v>217000</v>
      </c>
      <c r="E756" s="37">
        <v>215937.5</v>
      </c>
      <c r="F756" s="37">
        <v>99.51036866359448</v>
      </c>
    </row>
    <row r="757" spans="1:6" ht="12.75">
      <c r="A757" s="37" t="s">
        <v>407</v>
      </c>
      <c r="B757" s="37" t="s">
        <v>408</v>
      </c>
      <c r="C757" s="37" t="s">
        <v>34</v>
      </c>
      <c r="D757" s="37">
        <v>217000</v>
      </c>
      <c r="E757" s="37">
        <v>215937.5</v>
      </c>
      <c r="F757" s="37">
        <v>99.51036866359448</v>
      </c>
    </row>
    <row r="758" spans="1:6" ht="12.75">
      <c r="A758" s="37" t="s">
        <v>631</v>
      </c>
      <c r="B758" s="37" t="s">
        <v>891</v>
      </c>
      <c r="C758" s="37" t="s">
        <v>370</v>
      </c>
      <c r="D758" s="37">
        <v>217000</v>
      </c>
      <c r="E758" s="37">
        <v>215937.5</v>
      </c>
      <c r="F758" s="37">
        <v>99.51036866359448</v>
      </c>
    </row>
    <row r="759" spans="1:6" ht="12.75">
      <c r="A759" t="s">
        <v>971</v>
      </c>
      <c r="B759" t="s">
        <v>202</v>
      </c>
      <c r="C759" t="s">
        <v>185</v>
      </c>
      <c r="D759" s="1">
        <v>217000</v>
      </c>
      <c r="E759" s="1">
        <v>215937.5</v>
      </c>
      <c r="F759" s="1">
        <v>99.51036866359448</v>
      </c>
    </row>
    <row r="760" spans="1:6" ht="12.75">
      <c r="A760" s="37" t="s">
        <v>625</v>
      </c>
      <c r="B760" s="38" t="s">
        <v>972</v>
      </c>
      <c r="C760" s="37" t="s">
        <v>973</v>
      </c>
      <c r="D760" s="37">
        <v>109864</v>
      </c>
      <c r="E760" s="37">
        <v>109608.6</v>
      </c>
      <c r="F760" s="37">
        <v>99.76753076530984</v>
      </c>
    </row>
    <row r="761" spans="1:6" ht="12.75">
      <c r="A761" s="39" t="s">
        <v>717</v>
      </c>
      <c r="B761" s="37" t="s">
        <v>718</v>
      </c>
      <c r="C761" s="37" t="s">
        <v>973</v>
      </c>
      <c r="D761" s="37">
        <v>109864</v>
      </c>
      <c r="E761" s="37">
        <v>109608.6</v>
      </c>
      <c r="F761" s="37">
        <v>99.76753076530984</v>
      </c>
    </row>
    <row r="762" spans="1:6" ht="12.75">
      <c r="A762" s="37" t="s">
        <v>407</v>
      </c>
      <c r="B762" s="37" t="s">
        <v>408</v>
      </c>
      <c r="C762" s="37" t="s">
        <v>34</v>
      </c>
      <c r="D762" s="37">
        <v>54932</v>
      </c>
      <c r="E762" s="37">
        <v>73437.76</v>
      </c>
      <c r="F762" s="37">
        <v>133.68848758465012</v>
      </c>
    </row>
    <row r="763" spans="1:6" ht="12.75">
      <c r="A763" s="37" t="s">
        <v>631</v>
      </c>
      <c r="B763" s="37" t="s">
        <v>891</v>
      </c>
      <c r="C763" s="37" t="s">
        <v>370</v>
      </c>
      <c r="D763" s="37">
        <v>54932</v>
      </c>
      <c r="E763" s="37">
        <v>73437.76</v>
      </c>
      <c r="F763" s="37">
        <v>133.68848758465012</v>
      </c>
    </row>
    <row r="764" spans="1:6" ht="12.75">
      <c r="A764" t="s">
        <v>974</v>
      </c>
      <c r="B764" t="s">
        <v>202</v>
      </c>
      <c r="C764" t="s">
        <v>975</v>
      </c>
      <c r="D764" s="1">
        <v>54932</v>
      </c>
      <c r="E764" s="1">
        <v>73437.76</v>
      </c>
      <c r="F764" s="1">
        <v>133.68848758465012</v>
      </c>
    </row>
    <row r="765" spans="1:6" ht="12.75">
      <c r="A765" s="37" t="s">
        <v>407</v>
      </c>
      <c r="B765" s="37" t="s">
        <v>525</v>
      </c>
      <c r="C765" s="37" t="s">
        <v>526</v>
      </c>
      <c r="D765" s="37">
        <v>54932</v>
      </c>
      <c r="E765" s="37">
        <v>36170.84</v>
      </c>
      <c r="F765" s="37">
        <v>65.84657394596955</v>
      </c>
    </row>
    <row r="766" spans="1:6" ht="12.75">
      <c r="A766" s="37" t="s">
        <v>631</v>
      </c>
      <c r="B766" s="37" t="s">
        <v>891</v>
      </c>
      <c r="C766" s="37" t="s">
        <v>370</v>
      </c>
      <c r="D766" s="37">
        <v>54932</v>
      </c>
      <c r="E766" s="37">
        <v>36170.84</v>
      </c>
      <c r="F766" s="37">
        <v>65.84657394596955</v>
      </c>
    </row>
    <row r="767" spans="1:6" ht="12.75">
      <c r="A767" t="s">
        <v>976</v>
      </c>
      <c r="B767" t="s">
        <v>188</v>
      </c>
      <c r="C767" t="s">
        <v>977</v>
      </c>
      <c r="D767" s="1">
        <v>54932</v>
      </c>
      <c r="E767" s="1">
        <v>36170.84</v>
      </c>
      <c r="F767" s="1">
        <v>65.84657394596955</v>
      </c>
    </row>
    <row r="768" spans="1:6" ht="12.75">
      <c r="A768" s="37" t="s">
        <v>625</v>
      </c>
      <c r="B768" s="38" t="s">
        <v>978</v>
      </c>
      <c r="C768" s="37" t="s">
        <v>979</v>
      </c>
      <c r="D768" s="37">
        <v>408175</v>
      </c>
      <c r="E768" s="37">
        <v>407737.19</v>
      </c>
      <c r="F768" s="37">
        <v>99.89273963373553</v>
      </c>
    </row>
    <row r="769" spans="1:6" ht="12.75">
      <c r="A769" s="37" t="s">
        <v>701</v>
      </c>
      <c r="B769" s="37" t="s">
        <v>702</v>
      </c>
      <c r="C769" s="37" t="s">
        <v>980</v>
      </c>
      <c r="D769" s="37">
        <v>408175</v>
      </c>
      <c r="E769" s="37">
        <v>407737.19</v>
      </c>
      <c r="F769" s="37">
        <v>99.89273963373553</v>
      </c>
    </row>
    <row r="770" spans="1:6" ht="12.75">
      <c r="A770" s="37" t="s">
        <v>407</v>
      </c>
      <c r="B770" s="37" t="s">
        <v>408</v>
      </c>
      <c r="C770" s="37" t="s">
        <v>34</v>
      </c>
      <c r="D770" s="37">
        <v>229925</v>
      </c>
      <c r="E770" s="37">
        <v>229487.19</v>
      </c>
      <c r="F770" s="37">
        <v>99.80958573447863</v>
      </c>
    </row>
    <row r="771" spans="1:6" ht="12.75">
      <c r="A771" s="37" t="s">
        <v>631</v>
      </c>
      <c r="B771" s="37" t="s">
        <v>734</v>
      </c>
      <c r="C771" s="37" t="s">
        <v>378</v>
      </c>
      <c r="D771" s="37">
        <v>77000</v>
      </c>
      <c r="E771" s="37">
        <v>76894.81</v>
      </c>
      <c r="F771" s="37">
        <v>99.8633896103896</v>
      </c>
    </row>
    <row r="772" spans="1:6" ht="12.75">
      <c r="A772" t="s">
        <v>981</v>
      </c>
      <c r="B772" t="s">
        <v>276</v>
      </c>
      <c r="C772" t="s">
        <v>982</v>
      </c>
      <c r="D772" s="1">
        <v>77000</v>
      </c>
      <c r="E772" s="1">
        <v>76894.81</v>
      </c>
      <c r="F772" s="1">
        <v>99.8633896103896</v>
      </c>
    </row>
    <row r="773" spans="1:6" ht="12.75">
      <c r="A773" s="37" t="s">
        <v>631</v>
      </c>
      <c r="B773" s="37" t="s">
        <v>763</v>
      </c>
      <c r="C773" s="37" t="s">
        <v>383</v>
      </c>
      <c r="D773" s="37">
        <v>152925</v>
      </c>
      <c r="E773" s="37">
        <v>152592.38</v>
      </c>
      <c r="F773" s="37">
        <v>99.78249468693804</v>
      </c>
    </row>
    <row r="774" spans="1:6" ht="12.75">
      <c r="A774" t="s">
        <v>983</v>
      </c>
      <c r="B774" t="s">
        <v>276</v>
      </c>
      <c r="C774" t="s">
        <v>984</v>
      </c>
      <c r="D774" s="1">
        <v>152925</v>
      </c>
      <c r="E774" s="1">
        <v>152592.38</v>
      </c>
      <c r="F774" s="1">
        <v>99.78249468693804</v>
      </c>
    </row>
    <row r="775" spans="1:6" ht="12.75">
      <c r="A775" s="37" t="s">
        <v>407</v>
      </c>
      <c r="B775" s="37" t="s">
        <v>447</v>
      </c>
      <c r="C775" s="37" t="s">
        <v>346</v>
      </c>
      <c r="D775" s="37">
        <v>30000</v>
      </c>
      <c r="E775" s="37">
        <v>30000</v>
      </c>
      <c r="F775" s="37">
        <v>100</v>
      </c>
    </row>
    <row r="776" spans="1:6" ht="12.75">
      <c r="A776" s="37" t="s">
        <v>631</v>
      </c>
      <c r="B776" s="37" t="s">
        <v>734</v>
      </c>
      <c r="C776" s="37" t="s">
        <v>378</v>
      </c>
      <c r="D776" s="37">
        <v>30000</v>
      </c>
      <c r="E776" s="37">
        <v>30000</v>
      </c>
      <c r="F776" s="37">
        <v>100</v>
      </c>
    </row>
    <row r="777" spans="1:6" ht="12.75">
      <c r="A777" t="s">
        <v>985</v>
      </c>
      <c r="B777" t="s">
        <v>202</v>
      </c>
      <c r="C777" t="s">
        <v>986</v>
      </c>
      <c r="D777" s="1">
        <v>30000</v>
      </c>
      <c r="E777" s="1">
        <v>30000</v>
      </c>
      <c r="F777" s="1">
        <v>100</v>
      </c>
    </row>
    <row r="778" spans="1:6" ht="12.75">
      <c r="A778" s="37" t="s">
        <v>407</v>
      </c>
      <c r="B778" s="37" t="s">
        <v>505</v>
      </c>
      <c r="C778" s="37" t="s">
        <v>506</v>
      </c>
      <c r="D778" s="37">
        <v>148250</v>
      </c>
      <c r="E778" s="37">
        <v>148250</v>
      </c>
      <c r="F778" s="37">
        <v>100</v>
      </c>
    </row>
    <row r="779" spans="1:6" ht="12.75">
      <c r="A779" s="37" t="s">
        <v>631</v>
      </c>
      <c r="B779" s="37" t="s">
        <v>763</v>
      </c>
      <c r="C779" s="37" t="s">
        <v>383</v>
      </c>
      <c r="D779" s="37">
        <v>148250</v>
      </c>
      <c r="E779" s="37">
        <v>148250</v>
      </c>
      <c r="F779" s="37">
        <v>100</v>
      </c>
    </row>
    <row r="780" spans="1:6" ht="12.75">
      <c r="A780" t="s">
        <v>987</v>
      </c>
      <c r="B780" t="s">
        <v>276</v>
      </c>
      <c r="C780" t="s">
        <v>984</v>
      </c>
      <c r="D780" s="1">
        <v>148250</v>
      </c>
      <c r="E780" s="1">
        <v>148250</v>
      </c>
      <c r="F780" s="1">
        <v>100</v>
      </c>
    </row>
    <row r="781" spans="1:6" ht="12.75">
      <c r="A781" s="37" t="s">
        <v>625</v>
      </c>
      <c r="B781" s="38" t="s">
        <v>988</v>
      </c>
      <c r="C781" s="37" t="s">
        <v>989</v>
      </c>
      <c r="D781" s="37">
        <v>385500</v>
      </c>
      <c r="E781" s="37">
        <v>373434.48</v>
      </c>
      <c r="F781" s="37">
        <v>96.87016342412451</v>
      </c>
    </row>
    <row r="782" spans="1:6" ht="12.75">
      <c r="A782" s="37" t="s">
        <v>701</v>
      </c>
      <c r="B782" s="37" t="s">
        <v>702</v>
      </c>
      <c r="C782" s="37" t="s">
        <v>990</v>
      </c>
      <c r="D782" s="37">
        <v>384500</v>
      </c>
      <c r="E782" s="37">
        <v>373434.48</v>
      </c>
      <c r="F782" s="37">
        <v>97.12210143042913</v>
      </c>
    </row>
    <row r="783" spans="1:6" ht="12.75">
      <c r="A783" s="37" t="s">
        <v>407</v>
      </c>
      <c r="B783" s="37" t="s">
        <v>408</v>
      </c>
      <c r="C783" s="37" t="s">
        <v>34</v>
      </c>
      <c r="D783" s="37">
        <v>324500</v>
      </c>
      <c r="E783" s="37">
        <v>313434.48</v>
      </c>
      <c r="F783" s="37">
        <v>96.58997842835132</v>
      </c>
    </row>
    <row r="784" spans="1:6" ht="12.75">
      <c r="A784" s="37" t="s">
        <v>631</v>
      </c>
      <c r="B784" s="37" t="s">
        <v>891</v>
      </c>
      <c r="C784" s="37" t="s">
        <v>370</v>
      </c>
      <c r="D784" s="37">
        <v>324500</v>
      </c>
      <c r="E784" s="37">
        <v>313434.48</v>
      </c>
      <c r="F784" s="37">
        <v>96.58997842835132</v>
      </c>
    </row>
    <row r="785" spans="1:6" ht="12.75">
      <c r="A785" t="s">
        <v>991</v>
      </c>
      <c r="B785" t="s">
        <v>306</v>
      </c>
      <c r="C785" t="s">
        <v>305</v>
      </c>
      <c r="D785" s="1">
        <v>324500</v>
      </c>
      <c r="E785" s="1">
        <v>313434.48</v>
      </c>
      <c r="F785" s="1">
        <v>96.58997842835132</v>
      </c>
    </row>
    <row r="786" spans="1:6" ht="12.75">
      <c r="A786" s="37" t="s">
        <v>407</v>
      </c>
      <c r="B786" s="37" t="s">
        <v>545</v>
      </c>
      <c r="C786" s="37" t="s">
        <v>546</v>
      </c>
      <c r="D786" s="37">
        <v>60000</v>
      </c>
      <c r="E786" s="37">
        <v>60000</v>
      </c>
      <c r="F786" s="37">
        <v>100</v>
      </c>
    </row>
    <row r="787" spans="1:6" ht="12.75">
      <c r="A787" s="37" t="s">
        <v>631</v>
      </c>
      <c r="B787" s="37" t="s">
        <v>891</v>
      </c>
      <c r="C787" s="37" t="s">
        <v>370</v>
      </c>
      <c r="D787" s="37">
        <v>60000</v>
      </c>
      <c r="E787" s="37">
        <v>60000</v>
      </c>
      <c r="F787" s="37">
        <v>100</v>
      </c>
    </row>
    <row r="788" spans="1:6" ht="12.75">
      <c r="A788" t="s">
        <v>992</v>
      </c>
      <c r="B788" t="s">
        <v>306</v>
      </c>
      <c r="C788" t="s">
        <v>305</v>
      </c>
      <c r="D788" s="1">
        <v>60000</v>
      </c>
      <c r="E788" s="1">
        <v>60000</v>
      </c>
      <c r="F788" s="1">
        <v>100</v>
      </c>
    </row>
    <row r="789" spans="1:6" ht="12.75">
      <c r="A789" s="39" t="s">
        <v>717</v>
      </c>
      <c r="B789" s="37" t="s">
        <v>718</v>
      </c>
      <c r="C789" s="37" t="s">
        <v>993</v>
      </c>
      <c r="D789" s="37">
        <v>1000</v>
      </c>
      <c r="E789" s="37">
        <v>0</v>
      </c>
      <c r="F789" s="37">
        <v>0</v>
      </c>
    </row>
    <row r="790" spans="1:6" ht="12.75">
      <c r="A790" s="37" t="s">
        <v>407</v>
      </c>
      <c r="B790" s="37" t="s">
        <v>408</v>
      </c>
      <c r="C790" s="37" t="s">
        <v>34</v>
      </c>
      <c r="D790" s="37">
        <v>1000</v>
      </c>
      <c r="E790" s="37">
        <v>0</v>
      </c>
      <c r="F790" s="37">
        <v>0</v>
      </c>
    </row>
    <row r="791" spans="1:6" ht="12.75">
      <c r="A791" s="37" t="s">
        <v>631</v>
      </c>
      <c r="B791" s="37" t="s">
        <v>891</v>
      </c>
      <c r="C791" s="37" t="s">
        <v>370</v>
      </c>
      <c r="D791" s="37">
        <v>1000</v>
      </c>
      <c r="E791" s="37">
        <v>0</v>
      </c>
      <c r="F791" s="37">
        <v>0</v>
      </c>
    </row>
    <row r="792" spans="1:6" ht="12.75">
      <c r="A792" t="s">
        <v>994</v>
      </c>
      <c r="B792" t="s">
        <v>202</v>
      </c>
      <c r="C792" t="s">
        <v>203</v>
      </c>
      <c r="D792" s="1">
        <v>1000</v>
      </c>
      <c r="E792" s="1">
        <v>0</v>
      </c>
      <c r="F792" s="1">
        <v>0</v>
      </c>
    </row>
    <row r="793" spans="1:6" ht="12.75">
      <c r="A793" s="37" t="s">
        <v>625</v>
      </c>
      <c r="B793" s="38" t="s">
        <v>995</v>
      </c>
      <c r="C793" s="37" t="s">
        <v>996</v>
      </c>
      <c r="D793" s="37">
        <v>500000</v>
      </c>
      <c r="E793" s="37">
        <v>172500</v>
      </c>
      <c r="F793" s="37">
        <v>34.5</v>
      </c>
    </row>
    <row r="794" spans="1:6" ht="12.75">
      <c r="A794" s="39" t="s">
        <v>717</v>
      </c>
      <c r="B794" s="37" t="s">
        <v>718</v>
      </c>
      <c r="C794" s="37" t="s">
        <v>997</v>
      </c>
      <c r="D794" s="37">
        <v>500000</v>
      </c>
      <c r="E794" s="37">
        <v>172500</v>
      </c>
      <c r="F794" s="37">
        <v>34.5</v>
      </c>
    </row>
    <row r="795" spans="1:6" ht="12.75">
      <c r="A795" s="37" t="s">
        <v>407</v>
      </c>
      <c r="B795" s="37" t="s">
        <v>436</v>
      </c>
      <c r="C795" s="37" t="s">
        <v>437</v>
      </c>
      <c r="D795" s="37">
        <v>300000</v>
      </c>
      <c r="E795" s="37">
        <v>172500</v>
      </c>
      <c r="F795" s="37">
        <v>57.49999999999999</v>
      </c>
    </row>
    <row r="796" spans="1:6" ht="12.75">
      <c r="A796" s="37" t="s">
        <v>631</v>
      </c>
      <c r="B796" s="37" t="s">
        <v>734</v>
      </c>
      <c r="C796" s="37" t="s">
        <v>378</v>
      </c>
      <c r="D796" s="37">
        <v>300000</v>
      </c>
      <c r="E796" s="37">
        <v>172500</v>
      </c>
      <c r="F796" s="37">
        <v>57.49999999999999</v>
      </c>
    </row>
    <row r="797" spans="1:6" ht="12.75">
      <c r="A797" t="s">
        <v>998</v>
      </c>
      <c r="B797" t="s">
        <v>202</v>
      </c>
      <c r="C797" t="s">
        <v>999</v>
      </c>
      <c r="D797" s="1">
        <v>300000</v>
      </c>
      <c r="E797" s="1">
        <v>172500</v>
      </c>
      <c r="F797" s="1">
        <v>57.49999999999999</v>
      </c>
    </row>
    <row r="798" spans="1:6" ht="12.75">
      <c r="A798" s="37" t="s">
        <v>407</v>
      </c>
      <c r="B798" s="37" t="s">
        <v>505</v>
      </c>
      <c r="C798" s="37" t="s">
        <v>506</v>
      </c>
      <c r="D798" s="37">
        <v>200000</v>
      </c>
      <c r="E798" s="37">
        <v>0</v>
      </c>
      <c r="F798" s="37">
        <v>0</v>
      </c>
    </row>
    <row r="799" spans="1:6" ht="12.75">
      <c r="A799" s="37" t="s">
        <v>631</v>
      </c>
      <c r="B799" s="37" t="s">
        <v>734</v>
      </c>
      <c r="C799" s="37" t="s">
        <v>378</v>
      </c>
      <c r="D799" s="37">
        <v>200000</v>
      </c>
      <c r="E799" s="37">
        <v>0</v>
      </c>
      <c r="F799" s="37">
        <v>0</v>
      </c>
    </row>
    <row r="800" spans="1:6" ht="12.75">
      <c r="A800" t="s">
        <v>1000</v>
      </c>
      <c r="B800" t="s">
        <v>202</v>
      </c>
      <c r="C800" t="s">
        <v>999</v>
      </c>
      <c r="D800" s="1">
        <v>200000</v>
      </c>
      <c r="E800" s="1">
        <v>0</v>
      </c>
      <c r="F800" s="1">
        <v>0</v>
      </c>
    </row>
    <row r="801" spans="1:6" ht="12.75">
      <c r="A801" s="37" t="s">
        <v>625</v>
      </c>
      <c r="B801" s="38" t="s">
        <v>1001</v>
      </c>
      <c r="C801" s="37" t="s">
        <v>1002</v>
      </c>
      <c r="D801" s="37">
        <v>1801400</v>
      </c>
      <c r="E801" s="37">
        <v>1237299.59</v>
      </c>
      <c r="F801" s="37">
        <v>68.68544409903409</v>
      </c>
    </row>
    <row r="802" spans="1:6" ht="12.75">
      <c r="A802" s="37" t="s">
        <v>628</v>
      </c>
      <c r="B802" s="37" t="s">
        <v>629</v>
      </c>
      <c r="C802" s="37" t="s">
        <v>1003</v>
      </c>
      <c r="D802" s="37">
        <v>1801400</v>
      </c>
      <c r="E802" s="37">
        <v>1237299.59</v>
      </c>
      <c r="F802" s="37">
        <v>68.68544409903409</v>
      </c>
    </row>
    <row r="803" spans="1:6" ht="12.75">
      <c r="A803" s="37" t="s">
        <v>407</v>
      </c>
      <c r="B803" s="37" t="s">
        <v>408</v>
      </c>
      <c r="C803" s="37" t="s">
        <v>34</v>
      </c>
      <c r="D803" s="37">
        <v>814000</v>
      </c>
      <c r="E803" s="37">
        <v>771659.73</v>
      </c>
      <c r="F803" s="37">
        <v>94.79849262899262</v>
      </c>
    </row>
    <row r="804" spans="1:6" ht="12.75">
      <c r="A804" t="s">
        <v>1004</v>
      </c>
      <c r="B804" t="s">
        <v>323</v>
      </c>
      <c r="C804" t="s">
        <v>1005</v>
      </c>
      <c r="D804" s="1">
        <v>669600</v>
      </c>
      <c r="E804" s="1">
        <v>636886.48</v>
      </c>
      <c r="F804" s="1">
        <v>95.11446833930705</v>
      </c>
    </row>
    <row r="805" spans="1:6" ht="12.75">
      <c r="A805" s="37" t="s">
        <v>631</v>
      </c>
      <c r="B805" s="37" t="s">
        <v>891</v>
      </c>
      <c r="C805" s="37" t="s">
        <v>370</v>
      </c>
      <c r="D805" s="37">
        <v>144400</v>
      </c>
      <c r="E805" s="37">
        <v>134773.25</v>
      </c>
      <c r="F805" s="37">
        <v>93.33327562326869</v>
      </c>
    </row>
    <row r="806" spans="1:6" ht="12.75">
      <c r="A806" t="s">
        <v>1006</v>
      </c>
      <c r="B806" t="s">
        <v>220</v>
      </c>
      <c r="C806" t="s">
        <v>1007</v>
      </c>
      <c r="D806" s="1">
        <v>144400</v>
      </c>
      <c r="E806" s="1">
        <v>134773.25</v>
      </c>
      <c r="F806" s="1">
        <v>93.33327562326869</v>
      </c>
    </row>
    <row r="807" spans="1:6" ht="12.75">
      <c r="A807" s="37" t="s">
        <v>407</v>
      </c>
      <c r="B807" s="37" t="s">
        <v>436</v>
      </c>
      <c r="C807" s="37" t="s">
        <v>437</v>
      </c>
      <c r="D807" s="37">
        <v>472400</v>
      </c>
      <c r="E807" s="37">
        <v>465639.86</v>
      </c>
      <c r="F807" s="37">
        <v>98.56897967823878</v>
      </c>
    </row>
    <row r="808" spans="1:6" ht="12.75">
      <c r="A808" t="s">
        <v>1008</v>
      </c>
      <c r="B808" t="s">
        <v>323</v>
      </c>
      <c r="C808" t="s">
        <v>1009</v>
      </c>
      <c r="D808" s="1">
        <v>472400</v>
      </c>
      <c r="E808" s="1">
        <v>465639.86</v>
      </c>
      <c r="F808" s="1">
        <v>98.56897967823878</v>
      </c>
    </row>
    <row r="809" spans="1:6" ht="12.75">
      <c r="A809" s="37" t="s">
        <v>407</v>
      </c>
      <c r="B809" s="37" t="s">
        <v>581</v>
      </c>
      <c r="C809" s="37" t="s">
        <v>309</v>
      </c>
      <c r="D809" s="37">
        <v>515000</v>
      </c>
      <c r="E809" s="37">
        <v>0</v>
      </c>
      <c r="F809" s="37">
        <v>0</v>
      </c>
    </row>
    <row r="810" spans="1:6" ht="12.75">
      <c r="A810" t="s">
        <v>1010</v>
      </c>
      <c r="B810" t="s">
        <v>1011</v>
      </c>
      <c r="C810" t="s">
        <v>1012</v>
      </c>
      <c r="D810" s="1">
        <v>515000</v>
      </c>
      <c r="E810" s="1">
        <v>0</v>
      </c>
      <c r="F810" s="1">
        <v>0</v>
      </c>
    </row>
    <row r="811" spans="1:6" ht="12.75">
      <c r="A811" s="37" t="s">
        <v>625</v>
      </c>
      <c r="B811" s="38" t="s">
        <v>1013</v>
      </c>
      <c r="C811" s="37" t="s">
        <v>1014</v>
      </c>
      <c r="D811" s="37">
        <v>959500</v>
      </c>
      <c r="E811" s="37">
        <v>908500.33</v>
      </c>
      <c r="F811" s="37">
        <v>94.68476602397081</v>
      </c>
    </row>
    <row r="812" spans="1:6" ht="12.75">
      <c r="A812" s="37" t="s">
        <v>701</v>
      </c>
      <c r="B812" s="37" t="s">
        <v>1015</v>
      </c>
      <c r="C812" s="37" t="s">
        <v>1014</v>
      </c>
      <c r="D812" s="37">
        <v>807500</v>
      </c>
      <c r="E812" s="37">
        <v>832875.33</v>
      </c>
      <c r="F812" s="37">
        <v>103.14245572755418</v>
      </c>
    </row>
    <row r="813" spans="1:6" ht="12.75">
      <c r="A813" s="37" t="s">
        <v>407</v>
      </c>
      <c r="B813" s="37" t="s">
        <v>408</v>
      </c>
      <c r="C813" s="37" t="s">
        <v>34</v>
      </c>
      <c r="D813" s="37">
        <v>137500</v>
      </c>
      <c r="E813" s="37">
        <v>137500</v>
      </c>
      <c r="F813" s="37">
        <v>100</v>
      </c>
    </row>
    <row r="814" spans="1:6" ht="12.75">
      <c r="A814" s="37" t="s">
        <v>631</v>
      </c>
      <c r="B814" s="37" t="s">
        <v>763</v>
      </c>
      <c r="C814" s="37" t="s">
        <v>383</v>
      </c>
      <c r="D814" s="37">
        <v>137500</v>
      </c>
      <c r="E814" s="37">
        <v>137500</v>
      </c>
      <c r="F814" s="37">
        <v>100</v>
      </c>
    </row>
    <row r="815" spans="1:6" ht="12.75">
      <c r="A815" t="s">
        <v>1016</v>
      </c>
      <c r="B815" t="s">
        <v>306</v>
      </c>
      <c r="C815" t="s">
        <v>305</v>
      </c>
      <c r="D815" s="1">
        <v>137500</v>
      </c>
      <c r="E815" s="1">
        <v>137500</v>
      </c>
      <c r="F815" s="1">
        <v>100</v>
      </c>
    </row>
    <row r="816" spans="1:6" ht="12.75">
      <c r="A816" s="37" t="s">
        <v>407</v>
      </c>
      <c r="B816" s="37" t="s">
        <v>469</v>
      </c>
      <c r="C816" s="37" t="s">
        <v>470</v>
      </c>
      <c r="D816" s="37">
        <v>150000</v>
      </c>
      <c r="E816" s="37">
        <v>195375.33</v>
      </c>
      <c r="F816" s="37">
        <v>130.25021999999998</v>
      </c>
    </row>
    <row r="817" spans="1:6" ht="12.75">
      <c r="A817" s="37" t="s">
        <v>631</v>
      </c>
      <c r="B817" s="37" t="s">
        <v>763</v>
      </c>
      <c r="C817" s="37" t="s">
        <v>383</v>
      </c>
      <c r="D817" s="37">
        <v>150000</v>
      </c>
      <c r="E817" s="37">
        <v>195375.33</v>
      </c>
      <c r="F817" s="37">
        <v>130.25021999999998</v>
      </c>
    </row>
    <row r="818" spans="1:6" ht="12.75">
      <c r="A818" t="s">
        <v>1017</v>
      </c>
      <c r="B818" t="s">
        <v>202</v>
      </c>
      <c r="C818" t="s">
        <v>185</v>
      </c>
      <c r="D818" s="1">
        <v>50000</v>
      </c>
      <c r="E818" s="1">
        <v>25000</v>
      </c>
      <c r="F818" s="1">
        <v>50</v>
      </c>
    </row>
    <row r="819" spans="1:6" ht="12.75">
      <c r="A819" t="s">
        <v>1018</v>
      </c>
      <c r="B819" t="s">
        <v>306</v>
      </c>
      <c r="C819" t="s">
        <v>305</v>
      </c>
      <c r="D819" s="1">
        <v>100000</v>
      </c>
      <c r="E819" s="1">
        <v>170375.33</v>
      </c>
      <c r="F819" s="1">
        <v>170.37533</v>
      </c>
    </row>
    <row r="820" spans="1:6" ht="12.75">
      <c r="A820" s="37" t="s">
        <v>407</v>
      </c>
      <c r="B820" s="37" t="s">
        <v>505</v>
      </c>
      <c r="C820" s="37" t="s">
        <v>506</v>
      </c>
      <c r="D820" s="37">
        <v>500000</v>
      </c>
      <c r="E820" s="37">
        <v>500000</v>
      </c>
      <c r="F820" s="37">
        <v>100</v>
      </c>
    </row>
    <row r="821" spans="1:6" ht="12.75">
      <c r="A821" s="37" t="s">
        <v>631</v>
      </c>
      <c r="B821" s="37" t="s">
        <v>763</v>
      </c>
      <c r="C821" s="37" t="s">
        <v>383</v>
      </c>
      <c r="D821" s="37">
        <v>500000</v>
      </c>
      <c r="E821" s="37">
        <v>500000</v>
      </c>
      <c r="F821" s="37">
        <v>100</v>
      </c>
    </row>
    <row r="822" spans="1:6" ht="12.75">
      <c r="A822" t="s">
        <v>1019</v>
      </c>
      <c r="B822" t="s">
        <v>306</v>
      </c>
      <c r="C822" t="s">
        <v>305</v>
      </c>
      <c r="D822" s="1">
        <v>500000</v>
      </c>
      <c r="E822" s="1">
        <v>500000</v>
      </c>
      <c r="F822" s="1">
        <v>100</v>
      </c>
    </row>
    <row r="823" spans="1:6" ht="12.75">
      <c r="A823" s="37" t="s">
        <v>407</v>
      </c>
      <c r="B823" s="37" t="s">
        <v>525</v>
      </c>
      <c r="C823" s="37" t="s">
        <v>526</v>
      </c>
      <c r="D823" s="37">
        <v>20000</v>
      </c>
      <c r="E823" s="37">
        <v>0</v>
      </c>
      <c r="F823" s="37">
        <v>0</v>
      </c>
    </row>
    <row r="824" spans="1:6" ht="12.75">
      <c r="A824" s="37" t="s">
        <v>631</v>
      </c>
      <c r="B824" s="37" t="s">
        <v>763</v>
      </c>
      <c r="C824" s="37" t="s">
        <v>383</v>
      </c>
      <c r="D824" s="37">
        <v>20000</v>
      </c>
      <c r="E824" s="37">
        <v>0</v>
      </c>
      <c r="F824" s="37">
        <v>0</v>
      </c>
    </row>
    <row r="825" spans="1:6" ht="12.75">
      <c r="A825" t="s">
        <v>1020</v>
      </c>
      <c r="B825" t="s">
        <v>202</v>
      </c>
      <c r="C825" t="s">
        <v>203</v>
      </c>
      <c r="D825" s="1">
        <v>20000</v>
      </c>
      <c r="E825" s="1">
        <v>0</v>
      </c>
      <c r="F825" s="1">
        <v>0</v>
      </c>
    </row>
    <row r="826" spans="1:6" ht="12.75">
      <c r="A826" s="39" t="s">
        <v>717</v>
      </c>
      <c r="B826" s="37" t="s">
        <v>966</v>
      </c>
      <c r="C826" s="37" t="s">
        <v>1021</v>
      </c>
      <c r="D826" s="37">
        <v>152000</v>
      </c>
      <c r="E826" s="37">
        <v>75625</v>
      </c>
      <c r="F826" s="37">
        <v>49.75328947368421</v>
      </c>
    </row>
    <row r="827" spans="1:6" ht="12.75">
      <c r="A827" s="37" t="s">
        <v>407</v>
      </c>
      <c r="B827" s="37" t="s">
        <v>408</v>
      </c>
      <c r="C827" s="37" t="s">
        <v>34</v>
      </c>
      <c r="D827" s="37">
        <v>152000</v>
      </c>
      <c r="E827" s="37">
        <v>75625</v>
      </c>
      <c r="F827" s="37">
        <v>49.75328947368421</v>
      </c>
    </row>
    <row r="828" spans="1:6" ht="12.75">
      <c r="A828" s="37" t="s">
        <v>631</v>
      </c>
      <c r="B828" s="37" t="s">
        <v>763</v>
      </c>
      <c r="C828" s="37" t="s">
        <v>383</v>
      </c>
      <c r="D828" s="37">
        <v>152000</v>
      </c>
      <c r="E828" s="37">
        <v>75625</v>
      </c>
      <c r="F828" s="37">
        <v>49.75328947368421</v>
      </c>
    </row>
    <row r="829" spans="1:6" ht="12.75">
      <c r="A829" t="s">
        <v>1022</v>
      </c>
      <c r="B829" t="s">
        <v>202</v>
      </c>
      <c r="C829" t="s">
        <v>1023</v>
      </c>
      <c r="D829" s="1">
        <v>152000</v>
      </c>
      <c r="E829" s="1">
        <v>75625</v>
      </c>
      <c r="F829" s="1">
        <v>49.75328947368421</v>
      </c>
    </row>
    <row r="830" spans="1:6" ht="12.75">
      <c r="A830" s="37" t="s">
        <v>625</v>
      </c>
      <c r="B830" s="38" t="s">
        <v>1024</v>
      </c>
      <c r="C830" s="37" t="s">
        <v>1025</v>
      </c>
      <c r="D830" s="37">
        <v>350000</v>
      </c>
      <c r="E830" s="37">
        <v>349552.42</v>
      </c>
      <c r="F830" s="37">
        <v>99.87212</v>
      </c>
    </row>
    <row r="831" spans="1:6" ht="12.75">
      <c r="A831" s="37" t="s">
        <v>701</v>
      </c>
      <c r="B831" s="37" t="s">
        <v>702</v>
      </c>
      <c r="C831" s="37" t="s">
        <v>1026</v>
      </c>
      <c r="D831" s="37">
        <v>350000</v>
      </c>
      <c r="E831" s="37">
        <v>349552.42</v>
      </c>
      <c r="F831" s="37">
        <v>99.87212</v>
      </c>
    </row>
    <row r="832" spans="1:6" ht="12.75">
      <c r="A832" s="37" t="s">
        <v>407</v>
      </c>
      <c r="B832" s="37" t="s">
        <v>408</v>
      </c>
      <c r="C832" s="37" t="s">
        <v>34</v>
      </c>
      <c r="D832" s="37">
        <v>350000</v>
      </c>
      <c r="E832" s="37">
        <v>349552.42</v>
      </c>
      <c r="F832" s="37">
        <v>99.87212</v>
      </c>
    </row>
    <row r="833" spans="1:6" ht="12.75">
      <c r="A833" s="37" t="s">
        <v>631</v>
      </c>
      <c r="B833" s="37" t="s">
        <v>734</v>
      </c>
      <c r="C833" s="37" t="s">
        <v>378</v>
      </c>
      <c r="D833" s="37">
        <v>350000</v>
      </c>
      <c r="E833" s="37">
        <v>349552.42</v>
      </c>
      <c r="F833" s="37">
        <v>99.87212</v>
      </c>
    </row>
    <row r="834" spans="1:6" ht="12.75">
      <c r="A834" t="s">
        <v>1027</v>
      </c>
      <c r="B834" t="s">
        <v>306</v>
      </c>
      <c r="C834" t="s">
        <v>1026</v>
      </c>
      <c r="D834" s="1">
        <v>350000</v>
      </c>
      <c r="E834" s="1">
        <v>349552.42</v>
      </c>
      <c r="F834" s="1">
        <v>99.87212</v>
      </c>
    </row>
    <row r="835" spans="1:6" ht="12.75">
      <c r="A835" s="37" t="s">
        <v>625</v>
      </c>
      <c r="B835" s="38" t="s">
        <v>1028</v>
      </c>
      <c r="C835" s="37" t="s">
        <v>1029</v>
      </c>
      <c r="D835" s="37">
        <v>7641600</v>
      </c>
      <c r="E835" s="37">
        <v>4572970.84</v>
      </c>
      <c r="F835" s="37">
        <v>59.84310667922947</v>
      </c>
    </row>
    <row r="836" spans="1:6" ht="12.75">
      <c r="A836" s="37" t="s">
        <v>701</v>
      </c>
      <c r="B836" s="37" t="s">
        <v>814</v>
      </c>
      <c r="C836" s="37" t="s">
        <v>1030</v>
      </c>
      <c r="D836" s="37">
        <v>5541600</v>
      </c>
      <c r="E836" s="37">
        <v>4572970.84</v>
      </c>
      <c r="F836" s="37">
        <v>82.52076728742601</v>
      </c>
    </row>
    <row r="837" spans="1:6" ht="12.75">
      <c r="A837" s="37" t="s">
        <v>407</v>
      </c>
      <c r="B837" s="37" t="s">
        <v>408</v>
      </c>
      <c r="C837" s="37" t="s">
        <v>34</v>
      </c>
      <c r="D837" s="37">
        <v>70600</v>
      </c>
      <c r="E837" s="37">
        <v>70569.61</v>
      </c>
      <c r="F837" s="37">
        <v>99.95695467422097</v>
      </c>
    </row>
    <row r="838" spans="1:6" ht="12.75">
      <c r="A838" s="37" t="s">
        <v>631</v>
      </c>
      <c r="B838" s="37" t="s">
        <v>734</v>
      </c>
      <c r="C838" s="37" t="s">
        <v>378</v>
      </c>
      <c r="D838" s="37">
        <v>70600</v>
      </c>
      <c r="E838" s="37">
        <v>70569.61</v>
      </c>
      <c r="F838" s="37">
        <v>99.95695467422097</v>
      </c>
    </row>
    <row r="839" spans="1:6" ht="12.75">
      <c r="A839" t="s">
        <v>1031</v>
      </c>
      <c r="B839" t="s">
        <v>276</v>
      </c>
      <c r="C839" t="s">
        <v>1032</v>
      </c>
      <c r="D839" s="1">
        <v>70600</v>
      </c>
      <c r="E839" s="1">
        <v>70569.61</v>
      </c>
      <c r="F839" s="1">
        <v>99.95695467422097</v>
      </c>
    </row>
    <row r="840" spans="1:6" ht="12.75">
      <c r="A840" s="37" t="s">
        <v>407</v>
      </c>
      <c r="B840" s="37" t="s">
        <v>581</v>
      </c>
      <c r="C840" s="37" t="s">
        <v>309</v>
      </c>
      <c r="D840" s="37">
        <v>5471000</v>
      </c>
      <c r="E840" s="37">
        <v>4502401.23</v>
      </c>
      <c r="F840" s="37">
        <v>82.29576366295011</v>
      </c>
    </row>
    <row r="841" spans="1:6" ht="12.75">
      <c r="A841" s="37" t="s">
        <v>631</v>
      </c>
      <c r="B841" s="37" t="s">
        <v>734</v>
      </c>
      <c r="C841" s="37" t="s">
        <v>378</v>
      </c>
      <c r="D841" s="37">
        <v>5471000</v>
      </c>
      <c r="E841" s="37">
        <v>4502401.23</v>
      </c>
      <c r="F841" s="37">
        <v>82.29576366295011</v>
      </c>
    </row>
    <row r="842" spans="1:6" ht="12.75">
      <c r="A842" t="s">
        <v>1033</v>
      </c>
      <c r="B842" t="s">
        <v>202</v>
      </c>
      <c r="C842" t="s">
        <v>1034</v>
      </c>
      <c r="D842" s="1">
        <v>127000</v>
      </c>
      <c r="E842" s="1">
        <v>126527.22</v>
      </c>
      <c r="F842" s="1">
        <v>99.62773228346457</v>
      </c>
    </row>
    <row r="843" spans="1:6" ht="12.75">
      <c r="A843" t="s">
        <v>1035</v>
      </c>
      <c r="B843" t="s">
        <v>276</v>
      </c>
      <c r="C843" t="s">
        <v>1030</v>
      </c>
      <c r="D843" s="1">
        <v>5344000</v>
      </c>
      <c r="E843" s="1">
        <v>4375874.01</v>
      </c>
      <c r="F843" s="1">
        <v>81.88386994760478</v>
      </c>
    </row>
    <row r="844" spans="1:6" ht="12.75">
      <c r="A844" s="37" t="s">
        <v>701</v>
      </c>
      <c r="B844" s="37" t="s">
        <v>1036</v>
      </c>
      <c r="C844" s="37" t="s">
        <v>1037</v>
      </c>
      <c r="D844" s="37">
        <v>2100000</v>
      </c>
      <c r="E844" s="37">
        <v>0</v>
      </c>
      <c r="F844" s="37">
        <v>0</v>
      </c>
    </row>
    <row r="845" spans="1:6" ht="12.75">
      <c r="A845" s="37" t="s">
        <v>407</v>
      </c>
      <c r="B845" s="37" t="s">
        <v>581</v>
      </c>
      <c r="C845" s="37" t="s">
        <v>309</v>
      </c>
      <c r="D845" s="37">
        <v>2100000</v>
      </c>
      <c r="E845" s="37">
        <v>0</v>
      </c>
      <c r="F845" s="37">
        <v>0</v>
      </c>
    </row>
    <row r="846" spans="1:6" ht="12.75">
      <c r="A846" s="37" t="s">
        <v>631</v>
      </c>
      <c r="B846" s="37" t="s">
        <v>734</v>
      </c>
      <c r="C846" s="37" t="s">
        <v>378</v>
      </c>
      <c r="D846" s="37">
        <v>2100000</v>
      </c>
      <c r="E846" s="37">
        <v>0</v>
      </c>
      <c r="F846" s="37">
        <v>0</v>
      </c>
    </row>
    <row r="847" spans="1:6" ht="12.75">
      <c r="A847" t="s">
        <v>1038</v>
      </c>
      <c r="B847" t="s">
        <v>276</v>
      </c>
      <c r="C847" t="s">
        <v>1037</v>
      </c>
      <c r="D847" s="1">
        <v>2100000</v>
      </c>
      <c r="E847" s="1">
        <v>0</v>
      </c>
      <c r="F847" s="1">
        <v>0</v>
      </c>
    </row>
    <row r="848" spans="1:6" ht="12.75">
      <c r="A848" s="37" t="s">
        <v>625</v>
      </c>
      <c r="B848" s="38" t="s">
        <v>1039</v>
      </c>
      <c r="C848" s="37" t="s">
        <v>1040</v>
      </c>
      <c r="D848" s="37">
        <v>11938621.3</v>
      </c>
      <c r="E848" s="37">
        <v>10606206.81</v>
      </c>
      <c r="F848" s="37">
        <v>88.83946096857935</v>
      </c>
    </row>
    <row r="849" spans="1:6" ht="12.75">
      <c r="A849" s="37" t="s">
        <v>701</v>
      </c>
      <c r="B849" s="37" t="s">
        <v>814</v>
      </c>
      <c r="C849" s="37" t="s">
        <v>1041</v>
      </c>
      <c r="D849" s="37">
        <v>11456621.3</v>
      </c>
      <c r="E849" s="37">
        <v>10266856.81</v>
      </c>
      <c r="F849" s="37">
        <v>89.61504915938873</v>
      </c>
    </row>
    <row r="850" spans="1:6" ht="12.75">
      <c r="A850" s="37" t="s">
        <v>407</v>
      </c>
      <c r="B850" s="37" t="s">
        <v>408</v>
      </c>
      <c r="C850" s="37" t="s">
        <v>34</v>
      </c>
      <c r="D850" s="37">
        <v>2836658.8</v>
      </c>
      <c r="E850" s="37">
        <v>2867900.67</v>
      </c>
      <c r="F850" s="37">
        <v>101.10136157369367</v>
      </c>
    </row>
    <row r="851" spans="1:6" ht="12.75">
      <c r="A851" s="37" t="s">
        <v>631</v>
      </c>
      <c r="B851" s="37" t="s">
        <v>734</v>
      </c>
      <c r="C851" s="37" t="s">
        <v>378</v>
      </c>
      <c r="D851" s="37">
        <v>2836658.8</v>
      </c>
      <c r="E851" s="37">
        <v>2867900.67</v>
      </c>
      <c r="F851" s="37">
        <v>101.10136157369367</v>
      </c>
    </row>
    <row r="852" spans="1:6" ht="12.75">
      <c r="A852" t="s">
        <v>1042</v>
      </c>
      <c r="B852" t="s">
        <v>306</v>
      </c>
      <c r="C852" t="s">
        <v>1041</v>
      </c>
      <c r="D852" s="1">
        <v>2836658.8</v>
      </c>
      <c r="E852" s="1">
        <v>2867900.67</v>
      </c>
      <c r="F852" s="1">
        <v>101.10136157369367</v>
      </c>
    </row>
    <row r="853" spans="1:6" ht="12.75">
      <c r="A853" s="37" t="s">
        <v>407</v>
      </c>
      <c r="B853" s="37" t="s">
        <v>495</v>
      </c>
      <c r="C853" s="37" t="s">
        <v>496</v>
      </c>
      <c r="D853" s="37">
        <v>3719750</v>
      </c>
      <c r="E853" s="37">
        <v>3719750</v>
      </c>
      <c r="F853" s="37">
        <v>100</v>
      </c>
    </row>
    <row r="854" spans="1:6" ht="12.75">
      <c r="A854" s="37" t="s">
        <v>631</v>
      </c>
      <c r="B854" s="37" t="s">
        <v>734</v>
      </c>
      <c r="C854" s="37" t="s">
        <v>378</v>
      </c>
      <c r="D854" s="37">
        <v>3719750</v>
      </c>
      <c r="E854" s="37">
        <v>3719750</v>
      </c>
      <c r="F854" s="37">
        <v>100</v>
      </c>
    </row>
    <row r="855" spans="1:6" ht="12.75">
      <c r="A855" t="s">
        <v>1043</v>
      </c>
      <c r="B855" t="s">
        <v>306</v>
      </c>
      <c r="C855" t="s">
        <v>1041</v>
      </c>
      <c r="D855" s="1">
        <v>3719750</v>
      </c>
      <c r="E855" s="1">
        <v>3719750</v>
      </c>
      <c r="F855" s="1">
        <v>100</v>
      </c>
    </row>
    <row r="856" spans="1:6" ht="12.75">
      <c r="A856" s="37" t="s">
        <v>407</v>
      </c>
      <c r="B856" s="37" t="s">
        <v>505</v>
      </c>
      <c r="C856" s="37" t="s">
        <v>506</v>
      </c>
      <c r="D856" s="37">
        <v>1180462.5</v>
      </c>
      <c r="E856" s="37">
        <v>0</v>
      </c>
      <c r="F856" s="37">
        <v>0</v>
      </c>
    </row>
    <row r="857" spans="1:6" ht="12.75">
      <c r="A857" s="37" t="s">
        <v>631</v>
      </c>
      <c r="B857" s="37" t="s">
        <v>734</v>
      </c>
      <c r="C857" s="37" t="s">
        <v>378</v>
      </c>
      <c r="D857" s="37">
        <v>1180462.5</v>
      </c>
      <c r="E857" s="37">
        <v>0</v>
      </c>
      <c r="F857" s="37">
        <v>0</v>
      </c>
    </row>
    <row r="858" spans="1:6" ht="12.75">
      <c r="A858" t="s">
        <v>1044</v>
      </c>
      <c r="B858" t="s">
        <v>306</v>
      </c>
      <c r="C858" t="s">
        <v>1041</v>
      </c>
      <c r="D858" s="1">
        <v>1180462.5</v>
      </c>
      <c r="E858" s="1">
        <v>0</v>
      </c>
      <c r="F858" s="1">
        <v>0</v>
      </c>
    </row>
    <row r="859" spans="1:6" ht="12.75">
      <c r="A859" s="37" t="s">
        <v>407</v>
      </c>
      <c r="B859" s="37" t="s">
        <v>581</v>
      </c>
      <c r="C859" s="37" t="s">
        <v>309</v>
      </c>
      <c r="D859" s="37">
        <v>3719750</v>
      </c>
      <c r="E859" s="37">
        <v>3679206.14</v>
      </c>
      <c r="F859" s="37">
        <v>98.91003804019087</v>
      </c>
    </row>
    <row r="860" spans="1:6" ht="12.75">
      <c r="A860" s="37" t="s">
        <v>631</v>
      </c>
      <c r="B860" s="37" t="s">
        <v>734</v>
      </c>
      <c r="C860" s="37" t="s">
        <v>378</v>
      </c>
      <c r="D860" s="37">
        <v>3719750</v>
      </c>
      <c r="E860" s="37">
        <v>3679206.14</v>
      </c>
      <c r="F860" s="37">
        <v>98.91003804019087</v>
      </c>
    </row>
    <row r="861" spans="1:6" ht="12.75">
      <c r="A861" t="s">
        <v>1045</v>
      </c>
      <c r="B861" t="s">
        <v>306</v>
      </c>
      <c r="C861" t="s">
        <v>1041</v>
      </c>
      <c r="D861" s="1">
        <v>3719750</v>
      </c>
      <c r="E861" s="1">
        <v>3679206.14</v>
      </c>
      <c r="F861" s="1">
        <v>98.91003804019087</v>
      </c>
    </row>
    <row r="862" spans="1:6" ht="12.75">
      <c r="A862" s="39" t="s">
        <v>717</v>
      </c>
      <c r="B862" s="37" t="s">
        <v>718</v>
      </c>
      <c r="C862" s="37" t="s">
        <v>1046</v>
      </c>
      <c r="D862" s="37">
        <v>482000</v>
      </c>
      <c r="E862" s="37">
        <v>339350</v>
      </c>
      <c r="F862" s="37">
        <v>70.4045643153527</v>
      </c>
    </row>
    <row r="863" spans="1:6" ht="12.75">
      <c r="A863" s="37" t="s">
        <v>407</v>
      </c>
      <c r="B863" s="37" t="s">
        <v>408</v>
      </c>
      <c r="C863" s="37" t="s">
        <v>34</v>
      </c>
      <c r="D863" s="37">
        <v>482000</v>
      </c>
      <c r="E863" s="37">
        <v>339350</v>
      </c>
      <c r="F863" s="37">
        <v>70.4045643153527</v>
      </c>
    </row>
    <row r="864" spans="1:6" ht="12.75">
      <c r="A864" s="37" t="s">
        <v>631</v>
      </c>
      <c r="B864" s="37" t="s">
        <v>734</v>
      </c>
      <c r="C864" s="37" t="s">
        <v>378</v>
      </c>
      <c r="D864" s="37">
        <v>482000</v>
      </c>
      <c r="E864" s="37">
        <v>339350</v>
      </c>
      <c r="F864" s="37">
        <v>70.4045643153527</v>
      </c>
    </row>
    <row r="865" spans="1:6" ht="12.75">
      <c r="A865" t="s">
        <v>1047</v>
      </c>
      <c r="B865" t="s">
        <v>198</v>
      </c>
      <c r="C865" t="s">
        <v>1048</v>
      </c>
      <c r="D865" s="1">
        <v>242000</v>
      </c>
      <c r="E865" s="1">
        <v>99350</v>
      </c>
      <c r="F865" s="1">
        <v>41.05371900826446</v>
      </c>
    </row>
    <row r="866" spans="1:6" ht="12.75">
      <c r="A866" t="s">
        <v>1049</v>
      </c>
      <c r="B866" t="s">
        <v>202</v>
      </c>
      <c r="C866" t="s">
        <v>1046</v>
      </c>
      <c r="D866" s="1">
        <v>240000</v>
      </c>
      <c r="E866" s="1">
        <v>240000</v>
      </c>
      <c r="F866" s="1">
        <v>100</v>
      </c>
    </row>
    <row r="867" spans="1:6" ht="12.75">
      <c r="A867" s="37" t="s">
        <v>612</v>
      </c>
      <c r="B867" s="37" t="s">
        <v>1050</v>
      </c>
      <c r="C867" s="37" t="s">
        <v>1051</v>
      </c>
      <c r="D867" s="37">
        <v>2183626.24</v>
      </c>
      <c r="E867" s="37">
        <v>1878695.87</v>
      </c>
      <c r="F867" s="37">
        <v>86.03559691607295</v>
      </c>
    </row>
    <row r="868" spans="1:6" ht="18.75">
      <c r="A868" s="41" t="s">
        <v>1052</v>
      </c>
      <c r="B868" s="42" t="s">
        <v>1053</v>
      </c>
      <c r="C868" s="42" t="s">
        <v>1054</v>
      </c>
      <c r="D868" s="42">
        <v>2183626.24</v>
      </c>
      <c r="E868" s="42">
        <v>1878695.87</v>
      </c>
      <c r="F868" s="42">
        <v>86.03559691607295</v>
      </c>
    </row>
    <row r="869" spans="1:6" ht="12.75">
      <c r="A869" s="37" t="s">
        <v>625</v>
      </c>
      <c r="B869" s="38" t="s">
        <v>1055</v>
      </c>
      <c r="C869" s="37" t="s">
        <v>1056</v>
      </c>
      <c r="D869" s="37">
        <v>2183626.24</v>
      </c>
      <c r="E869" s="37">
        <v>1878695.87</v>
      </c>
      <c r="F869" s="37">
        <v>86.03559691607295</v>
      </c>
    </row>
    <row r="870" spans="1:6" ht="12.75">
      <c r="A870" s="37" t="s">
        <v>628</v>
      </c>
      <c r="B870" s="37" t="s">
        <v>629</v>
      </c>
      <c r="C870" s="37" t="s">
        <v>1057</v>
      </c>
      <c r="D870" s="37">
        <v>2025063.6</v>
      </c>
      <c r="E870" s="37">
        <v>1714513.13</v>
      </c>
      <c r="F870" s="37">
        <v>84.6646559643855</v>
      </c>
    </row>
    <row r="871" spans="1:6" ht="12.75">
      <c r="A871" s="37" t="s">
        <v>407</v>
      </c>
      <c r="B871" s="37" t="s">
        <v>408</v>
      </c>
      <c r="C871" s="37" t="s">
        <v>34</v>
      </c>
      <c r="D871" s="37">
        <v>1301003.52</v>
      </c>
      <c r="E871" s="37">
        <v>1301003.52</v>
      </c>
      <c r="F871" s="37">
        <v>100</v>
      </c>
    </row>
    <row r="872" spans="1:6" ht="12.75">
      <c r="A872" s="37" t="s">
        <v>631</v>
      </c>
      <c r="B872" s="37" t="s">
        <v>710</v>
      </c>
      <c r="C872" s="37" t="s">
        <v>389</v>
      </c>
      <c r="D872" s="37">
        <v>1301003.52</v>
      </c>
      <c r="E872" s="37">
        <v>1301003.52</v>
      </c>
      <c r="F872" s="37">
        <v>100</v>
      </c>
    </row>
    <row r="873" spans="1:6" ht="12.75">
      <c r="A873" t="s">
        <v>1058</v>
      </c>
      <c r="B873" t="s">
        <v>147</v>
      </c>
      <c r="C873" t="s">
        <v>148</v>
      </c>
      <c r="D873" s="1">
        <v>1015397.18</v>
      </c>
      <c r="E873" s="1">
        <v>1015397.18</v>
      </c>
      <c r="F873" s="1">
        <v>100</v>
      </c>
    </row>
    <row r="874" spans="1:6" ht="12.75">
      <c r="A874" t="s">
        <v>1059</v>
      </c>
      <c r="B874" t="s">
        <v>153</v>
      </c>
      <c r="C874" t="s">
        <v>152</v>
      </c>
      <c r="D874" s="1">
        <v>12000</v>
      </c>
      <c r="E874" s="1">
        <v>12000</v>
      </c>
      <c r="F874" s="1">
        <v>100</v>
      </c>
    </row>
    <row r="875" spans="1:6" ht="12.75">
      <c r="A875" t="s">
        <v>1060</v>
      </c>
      <c r="B875" t="s">
        <v>158</v>
      </c>
      <c r="C875" t="s">
        <v>659</v>
      </c>
      <c r="D875" s="1">
        <v>169371.9</v>
      </c>
      <c r="E875" s="1">
        <v>169371.9</v>
      </c>
      <c r="F875" s="1">
        <v>100</v>
      </c>
    </row>
    <row r="876" spans="1:6" ht="12.75">
      <c r="A876" t="s">
        <v>1061</v>
      </c>
      <c r="B876" t="s">
        <v>168</v>
      </c>
      <c r="C876" t="s">
        <v>1062</v>
      </c>
      <c r="D876" s="1">
        <v>20000</v>
      </c>
      <c r="E876" s="1">
        <v>20000</v>
      </c>
      <c r="F876" s="1">
        <v>100</v>
      </c>
    </row>
    <row r="877" spans="1:6" ht="12.75">
      <c r="A877" t="s">
        <v>1063</v>
      </c>
      <c r="B877" t="s">
        <v>176</v>
      </c>
      <c r="C877" t="s">
        <v>177</v>
      </c>
      <c r="D877" s="1">
        <v>84234.44</v>
      </c>
      <c r="E877" s="1">
        <v>84234.44</v>
      </c>
      <c r="F877" s="1">
        <v>100</v>
      </c>
    </row>
    <row r="878" spans="1:6" ht="12.75">
      <c r="A878" s="37" t="s">
        <v>407</v>
      </c>
      <c r="B878" s="37" t="s">
        <v>450</v>
      </c>
      <c r="C878" s="37" t="s">
        <v>451</v>
      </c>
      <c r="D878" s="37">
        <v>420020</v>
      </c>
      <c r="E878" s="37">
        <v>316377.11</v>
      </c>
      <c r="F878" s="37">
        <v>75.32429646207322</v>
      </c>
    </row>
    <row r="879" spans="1:6" ht="12.75">
      <c r="A879" s="37" t="s">
        <v>631</v>
      </c>
      <c r="B879" s="37" t="s">
        <v>710</v>
      </c>
      <c r="C879" s="37" t="s">
        <v>389</v>
      </c>
      <c r="D879" s="37">
        <v>420020</v>
      </c>
      <c r="E879" s="37">
        <v>316377.11</v>
      </c>
      <c r="F879" s="37">
        <v>75.32429646207322</v>
      </c>
    </row>
    <row r="880" spans="1:6" ht="12.75">
      <c r="A880" t="s">
        <v>1064</v>
      </c>
      <c r="B880" t="s">
        <v>153</v>
      </c>
      <c r="C880" t="s">
        <v>1065</v>
      </c>
      <c r="D880" s="1">
        <v>30000</v>
      </c>
      <c r="E880" s="1">
        <v>29650</v>
      </c>
      <c r="F880" s="1">
        <v>98.83333333333333</v>
      </c>
    </row>
    <row r="881" spans="1:6" ht="12.75">
      <c r="A881" t="s">
        <v>1066</v>
      </c>
      <c r="B881" t="s">
        <v>156</v>
      </c>
      <c r="C881" t="s">
        <v>1067</v>
      </c>
      <c r="D881" s="1">
        <v>10871.82</v>
      </c>
      <c r="E881" s="1">
        <v>12043.91</v>
      </c>
      <c r="F881" s="1">
        <v>110.78099159110435</v>
      </c>
    </row>
    <row r="882" spans="1:6" ht="12.75">
      <c r="A882" t="s">
        <v>1068</v>
      </c>
      <c r="B882" t="s">
        <v>168</v>
      </c>
      <c r="C882" t="s">
        <v>1069</v>
      </c>
      <c r="D882" s="1">
        <v>45000</v>
      </c>
      <c r="E882" s="1">
        <v>38350.29</v>
      </c>
      <c r="F882" s="1">
        <v>85.22286666666666</v>
      </c>
    </row>
    <row r="883" spans="1:6" ht="12.75">
      <c r="A883" t="s">
        <v>1070</v>
      </c>
      <c r="B883" t="s">
        <v>168</v>
      </c>
      <c r="C883" t="s">
        <v>1071</v>
      </c>
      <c r="D883" s="1">
        <v>5644.4</v>
      </c>
      <c r="E883" s="1">
        <v>6024.4</v>
      </c>
      <c r="F883" s="1">
        <v>106.73233647509035</v>
      </c>
    </row>
    <row r="884" spans="1:6" ht="12.75">
      <c r="A884" t="s">
        <v>1072</v>
      </c>
      <c r="B884" t="s">
        <v>170</v>
      </c>
      <c r="C884" t="s">
        <v>171</v>
      </c>
      <c r="D884" s="1">
        <v>228</v>
      </c>
      <c r="E884" s="1">
        <v>1967.49</v>
      </c>
      <c r="F884" s="1">
        <v>862.9342105263157</v>
      </c>
    </row>
    <row r="885" spans="1:6" ht="12.75">
      <c r="A885" t="s">
        <v>1073</v>
      </c>
      <c r="B885" t="s">
        <v>174</v>
      </c>
      <c r="C885" t="s">
        <v>175</v>
      </c>
      <c r="D885" s="1">
        <v>28000</v>
      </c>
      <c r="E885" s="1">
        <v>17048.41</v>
      </c>
      <c r="F885" s="1">
        <v>60.88717857142857</v>
      </c>
    </row>
    <row r="886" spans="1:6" ht="12.75">
      <c r="A886" t="s">
        <v>1074</v>
      </c>
      <c r="B886" t="s">
        <v>176</v>
      </c>
      <c r="C886" t="s">
        <v>177</v>
      </c>
      <c r="D886" s="1">
        <v>184729.9</v>
      </c>
      <c r="E886" s="1">
        <v>78612.28</v>
      </c>
      <c r="F886" s="1">
        <v>42.55525499661939</v>
      </c>
    </row>
    <row r="887" spans="1:6" ht="12.75">
      <c r="A887" t="s">
        <v>1075</v>
      </c>
      <c r="B887" t="s">
        <v>178</v>
      </c>
      <c r="C887" t="s">
        <v>179</v>
      </c>
      <c r="D887" s="1">
        <v>40000</v>
      </c>
      <c r="E887" s="1">
        <v>58956.34</v>
      </c>
      <c r="F887" s="1">
        <v>147.39084999999997</v>
      </c>
    </row>
    <row r="888" spans="1:6" ht="12.75">
      <c r="A888" t="s">
        <v>1076</v>
      </c>
      <c r="B888" t="s">
        <v>180</v>
      </c>
      <c r="C888" t="s">
        <v>181</v>
      </c>
      <c r="D888" s="1">
        <v>4000</v>
      </c>
      <c r="E888" s="1">
        <v>2805.14</v>
      </c>
      <c r="F888" s="1">
        <v>70.12849999999999</v>
      </c>
    </row>
    <row r="889" spans="1:6" ht="12.75">
      <c r="A889" t="s">
        <v>1077</v>
      </c>
      <c r="B889" t="s">
        <v>186</v>
      </c>
      <c r="C889" t="s">
        <v>187</v>
      </c>
      <c r="D889" s="1">
        <v>9000</v>
      </c>
      <c r="E889" s="1">
        <v>9107.95</v>
      </c>
      <c r="F889" s="1">
        <v>101.19944444444444</v>
      </c>
    </row>
    <row r="890" spans="1:6" ht="12.75">
      <c r="A890" t="s">
        <v>1078</v>
      </c>
      <c r="B890" t="s">
        <v>188</v>
      </c>
      <c r="C890" t="s">
        <v>189</v>
      </c>
      <c r="D890" s="1">
        <v>5000</v>
      </c>
      <c r="E890" s="1">
        <v>5146.86</v>
      </c>
      <c r="F890" s="1">
        <v>102.93719999999999</v>
      </c>
    </row>
    <row r="891" spans="1:6" ht="12.75">
      <c r="A891" t="s">
        <v>1079</v>
      </c>
      <c r="B891" t="s">
        <v>190</v>
      </c>
      <c r="C891" t="s">
        <v>191</v>
      </c>
      <c r="D891" s="1">
        <v>4000</v>
      </c>
      <c r="E891" s="1">
        <v>6932.05</v>
      </c>
      <c r="F891" s="1">
        <v>173.30125</v>
      </c>
    </row>
    <row r="892" spans="1:6" ht="12.75">
      <c r="A892" t="s">
        <v>1080</v>
      </c>
      <c r="B892" t="s">
        <v>192</v>
      </c>
      <c r="C892" t="s">
        <v>193</v>
      </c>
      <c r="D892" s="1">
        <v>15000</v>
      </c>
      <c r="E892" s="1">
        <v>11988.83</v>
      </c>
      <c r="F892" s="1">
        <v>79.92553333333333</v>
      </c>
    </row>
    <row r="893" spans="1:6" ht="12.75">
      <c r="A893" t="s">
        <v>1081</v>
      </c>
      <c r="B893" t="s">
        <v>196</v>
      </c>
      <c r="C893" t="s">
        <v>197</v>
      </c>
      <c r="D893" s="1">
        <v>8000</v>
      </c>
      <c r="E893" s="1">
        <v>7899.85</v>
      </c>
      <c r="F893" s="1">
        <v>98.74812500000002</v>
      </c>
    </row>
    <row r="894" spans="1:6" ht="12.75">
      <c r="A894" t="s">
        <v>1082</v>
      </c>
      <c r="B894" t="s">
        <v>198</v>
      </c>
      <c r="C894" t="s">
        <v>199</v>
      </c>
      <c r="D894" s="1">
        <v>20000</v>
      </c>
      <c r="E894" s="1">
        <v>19540.06</v>
      </c>
      <c r="F894" s="1">
        <v>97.70030000000001</v>
      </c>
    </row>
    <row r="895" spans="1:6" ht="12.75">
      <c r="A895" t="s">
        <v>1083</v>
      </c>
      <c r="B895" t="s">
        <v>200</v>
      </c>
      <c r="C895" t="s">
        <v>201</v>
      </c>
      <c r="D895" s="1">
        <v>4000</v>
      </c>
      <c r="E895" s="1">
        <v>3815</v>
      </c>
      <c r="F895" s="1">
        <v>95.375</v>
      </c>
    </row>
    <row r="896" spans="1:6" ht="12.75">
      <c r="A896" t="s">
        <v>1084</v>
      </c>
      <c r="B896" t="s">
        <v>202</v>
      </c>
      <c r="C896" t="s">
        <v>203</v>
      </c>
      <c r="D896" s="1">
        <v>500</v>
      </c>
      <c r="E896" s="1">
        <v>0</v>
      </c>
      <c r="F896" s="1">
        <v>0</v>
      </c>
    </row>
    <row r="897" spans="1:6" ht="12.75">
      <c r="A897" t="s">
        <v>1085</v>
      </c>
      <c r="B897" t="s">
        <v>211</v>
      </c>
      <c r="C897" t="s">
        <v>212</v>
      </c>
      <c r="D897" s="1">
        <v>3045.88</v>
      </c>
      <c r="E897" s="1">
        <v>3045.88</v>
      </c>
      <c r="F897" s="1">
        <v>100</v>
      </c>
    </row>
    <row r="898" spans="1:6" ht="12.75">
      <c r="A898" t="s">
        <v>1086</v>
      </c>
      <c r="B898" t="s">
        <v>224</v>
      </c>
      <c r="C898" t="s">
        <v>225</v>
      </c>
      <c r="D898" s="1">
        <v>3000</v>
      </c>
      <c r="E898" s="1">
        <v>3442.37</v>
      </c>
      <c r="F898" s="1">
        <v>114.74566666666665</v>
      </c>
    </row>
    <row r="899" spans="1:6" ht="12.75">
      <c r="A899" s="37" t="s">
        <v>407</v>
      </c>
      <c r="B899" s="37" t="s">
        <v>559</v>
      </c>
      <c r="C899" s="37" t="s">
        <v>560</v>
      </c>
      <c r="D899" s="37">
        <v>95000</v>
      </c>
      <c r="E899" s="37">
        <v>97132.5</v>
      </c>
      <c r="F899" s="37">
        <v>102.24473684210527</v>
      </c>
    </row>
    <row r="900" spans="1:6" ht="12.75">
      <c r="A900" s="37" t="s">
        <v>631</v>
      </c>
      <c r="B900" s="37" t="s">
        <v>710</v>
      </c>
      <c r="C900" s="37" t="s">
        <v>389</v>
      </c>
      <c r="D900" s="37">
        <v>95000</v>
      </c>
      <c r="E900" s="37">
        <v>97132.5</v>
      </c>
      <c r="F900" s="37">
        <v>102.24473684210527</v>
      </c>
    </row>
    <row r="901" spans="1:6" ht="12.75">
      <c r="A901" t="s">
        <v>1087</v>
      </c>
      <c r="B901" t="s">
        <v>176</v>
      </c>
      <c r="C901" t="s">
        <v>177</v>
      </c>
      <c r="D901" s="1">
        <v>95000</v>
      </c>
      <c r="E901" s="1">
        <v>97132.5</v>
      </c>
      <c r="F901" s="1">
        <v>102.24473684210527</v>
      </c>
    </row>
    <row r="902" spans="1:6" ht="12.75">
      <c r="A902" s="37" t="s">
        <v>407</v>
      </c>
      <c r="B902" s="37" t="s">
        <v>594</v>
      </c>
      <c r="C902" s="37" t="s">
        <v>595</v>
      </c>
      <c r="D902" s="37">
        <v>209040.08</v>
      </c>
      <c r="E902" s="37">
        <v>0</v>
      </c>
      <c r="F902" s="37">
        <v>0</v>
      </c>
    </row>
    <row r="903" spans="1:6" ht="12.75">
      <c r="A903" s="37" t="s">
        <v>631</v>
      </c>
      <c r="B903" s="37" t="s">
        <v>710</v>
      </c>
      <c r="C903" s="37" t="s">
        <v>389</v>
      </c>
      <c r="D903" s="37">
        <v>209040.08</v>
      </c>
      <c r="E903" s="37">
        <v>0</v>
      </c>
      <c r="F903" s="37">
        <v>0</v>
      </c>
    </row>
    <row r="904" spans="1:6" ht="12.75">
      <c r="A904" t="s">
        <v>1088</v>
      </c>
      <c r="B904" t="s">
        <v>147</v>
      </c>
      <c r="C904" t="s">
        <v>148</v>
      </c>
      <c r="D904" s="1">
        <v>139000</v>
      </c>
      <c r="E904" s="1">
        <v>0</v>
      </c>
      <c r="F904" s="1">
        <v>0</v>
      </c>
    </row>
    <row r="905" spans="1:6" ht="12.75">
      <c r="A905" t="s">
        <v>1089</v>
      </c>
      <c r="B905" t="s">
        <v>176</v>
      </c>
      <c r="C905" t="s">
        <v>177</v>
      </c>
      <c r="D905" s="1">
        <v>70040.08</v>
      </c>
      <c r="E905" s="1">
        <v>0</v>
      </c>
      <c r="F905" s="1">
        <v>0</v>
      </c>
    </row>
    <row r="906" spans="1:6" ht="12.75">
      <c r="A906" s="37" t="s">
        <v>628</v>
      </c>
      <c r="B906" s="37" t="s">
        <v>687</v>
      </c>
      <c r="C906" s="37" t="s">
        <v>1090</v>
      </c>
      <c r="D906" s="37">
        <v>36378.52</v>
      </c>
      <c r="E906" s="37">
        <v>41998.62</v>
      </c>
      <c r="F906" s="37">
        <v>115.44895174405119</v>
      </c>
    </row>
    <row r="907" spans="1:6" ht="12.75">
      <c r="A907" s="37" t="s">
        <v>407</v>
      </c>
      <c r="B907" s="37" t="s">
        <v>408</v>
      </c>
      <c r="C907" s="37" t="s">
        <v>34</v>
      </c>
      <c r="D907" s="37">
        <v>21018.52</v>
      </c>
      <c r="E907" s="37">
        <v>21018.62</v>
      </c>
      <c r="F907" s="37">
        <v>100.00047577089157</v>
      </c>
    </row>
    <row r="908" spans="1:6" ht="12.75">
      <c r="A908" s="37" t="s">
        <v>631</v>
      </c>
      <c r="B908" s="37" t="s">
        <v>710</v>
      </c>
      <c r="C908" s="37" t="s">
        <v>389</v>
      </c>
      <c r="D908" s="37">
        <v>21018.52</v>
      </c>
      <c r="E908" s="37">
        <v>21018.62</v>
      </c>
      <c r="F908" s="37">
        <v>100.00047577089157</v>
      </c>
    </row>
    <row r="909" spans="1:6" ht="12.75">
      <c r="A909" t="s">
        <v>1091</v>
      </c>
      <c r="B909" t="s">
        <v>147</v>
      </c>
      <c r="C909" t="s">
        <v>148</v>
      </c>
      <c r="D909" s="1">
        <v>17011.68</v>
      </c>
      <c r="E909" s="1">
        <v>17011.68</v>
      </c>
      <c r="F909" s="1">
        <v>100</v>
      </c>
    </row>
    <row r="910" spans="1:6" ht="12.75">
      <c r="A910" t="s">
        <v>1092</v>
      </c>
      <c r="B910" t="s">
        <v>158</v>
      </c>
      <c r="C910" t="s">
        <v>659</v>
      </c>
      <c r="D910" s="1">
        <v>2806.84</v>
      </c>
      <c r="E910" s="1">
        <v>2806.94</v>
      </c>
      <c r="F910" s="1">
        <v>100.00356272534236</v>
      </c>
    </row>
    <row r="911" spans="1:6" ht="12.75">
      <c r="A911" t="s">
        <v>1093</v>
      </c>
      <c r="B911" t="s">
        <v>168</v>
      </c>
      <c r="C911" t="s">
        <v>1094</v>
      </c>
      <c r="D911" s="1">
        <v>1200</v>
      </c>
      <c r="E911" s="1">
        <v>1200</v>
      </c>
      <c r="F911" s="1">
        <v>100</v>
      </c>
    </row>
    <row r="912" spans="1:6" ht="12.75">
      <c r="A912" s="37" t="s">
        <v>407</v>
      </c>
      <c r="B912" s="37" t="s">
        <v>537</v>
      </c>
      <c r="C912" s="37" t="s">
        <v>538</v>
      </c>
      <c r="D912" s="37">
        <v>11460</v>
      </c>
      <c r="E912" s="37">
        <v>14500</v>
      </c>
      <c r="F912" s="37">
        <v>126.52705061082024</v>
      </c>
    </row>
    <row r="913" spans="1:6" ht="12.75">
      <c r="A913" s="37" t="s">
        <v>631</v>
      </c>
      <c r="B913" s="37" t="s">
        <v>710</v>
      </c>
      <c r="C913" s="37" t="s">
        <v>389</v>
      </c>
      <c r="D913" s="37">
        <v>11460</v>
      </c>
      <c r="E913" s="37">
        <v>14500</v>
      </c>
      <c r="F913" s="37">
        <v>126.52705061082024</v>
      </c>
    </row>
    <row r="914" spans="1:6" ht="12.75">
      <c r="A914" t="s">
        <v>1095</v>
      </c>
      <c r="B914" t="s">
        <v>174</v>
      </c>
      <c r="C914" t="s">
        <v>175</v>
      </c>
      <c r="D914" s="1">
        <v>11460</v>
      </c>
      <c r="E914" s="1">
        <v>14500</v>
      </c>
      <c r="F914" s="1">
        <v>126.52705061082024</v>
      </c>
    </row>
    <row r="915" spans="1:6" ht="12.75">
      <c r="A915" s="37" t="s">
        <v>407</v>
      </c>
      <c r="B915" s="37" t="s">
        <v>549</v>
      </c>
      <c r="C915" s="37" t="s">
        <v>550</v>
      </c>
      <c r="D915" s="37">
        <v>3900</v>
      </c>
      <c r="E915" s="37">
        <v>6480</v>
      </c>
      <c r="F915" s="37">
        <v>166.15384615384616</v>
      </c>
    </row>
    <row r="916" spans="1:6" ht="12.75">
      <c r="A916" s="37" t="s">
        <v>631</v>
      </c>
      <c r="B916" s="37" t="s">
        <v>710</v>
      </c>
      <c r="C916" s="37" t="s">
        <v>389</v>
      </c>
      <c r="D916" s="37">
        <v>3900</v>
      </c>
      <c r="E916" s="37">
        <v>6480</v>
      </c>
      <c r="F916" s="37">
        <v>166.15384615384616</v>
      </c>
    </row>
    <row r="917" spans="1:6" ht="12.75">
      <c r="A917" t="s">
        <v>1096</v>
      </c>
      <c r="B917" t="s">
        <v>174</v>
      </c>
      <c r="C917" t="s">
        <v>175</v>
      </c>
      <c r="D917" s="1">
        <v>3900</v>
      </c>
      <c r="E917" s="1">
        <v>6480</v>
      </c>
      <c r="F917" s="1">
        <v>166.15384615384616</v>
      </c>
    </row>
    <row r="918" spans="1:6" ht="12.75">
      <c r="A918" s="39" t="s">
        <v>717</v>
      </c>
      <c r="B918" s="37" t="s">
        <v>966</v>
      </c>
      <c r="C918" s="37" t="s">
        <v>1097</v>
      </c>
      <c r="D918" s="37">
        <v>122184.12</v>
      </c>
      <c r="E918" s="37">
        <v>122184.12</v>
      </c>
      <c r="F918" s="37">
        <v>100</v>
      </c>
    </row>
    <row r="919" spans="1:6" ht="12.75">
      <c r="A919" s="37" t="s">
        <v>407</v>
      </c>
      <c r="B919" s="37" t="s">
        <v>408</v>
      </c>
      <c r="C919" s="37" t="s">
        <v>34</v>
      </c>
      <c r="D919" s="37">
        <v>122184.12</v>
      </c>
      <c r="E919" s="37">
        <v>122184.12</v>
      </c>
      <c r="F919" s="37">
        <v>100</v>
      </c>
    </row>
    <row r="920" spans="1:6" ht="12.75">
      <c r="A920" s="37" t="s">
        <v>631</v>
      </c>
      <c r="B920" s="37" t="s">
        <v>710</v>
      </c>
      <c r="C920" s="37" t="s">
        <v>389</v>
      </c>
      <c r="D920" s="37">
        <v>122184.12</v>
      </c>
      <c r="E920" s="37">
        <v>122184.12</v>
      </c>
      <c r="F920" s="37">
        <v>100</v>
      </c>
    </row>
    <row r="921" spans="1:6" ht="12.75">
      <c r="A921" t="s">
        <v>1098</v>
      </c>
      <c r="B921" t="s">
        <v>147</v>
      </c>
      <c r="C921" t="s">
        <v>148</v>
      </c>
      <c r="D921" s="1">
        <v>97809.29</v>
      </c>
      <c r="E921" s="1">
        <v>97809.29</v>
      </c>
      <c r="F921" s="1">
        <v>100</v>
      </c>
    </row>
    <row r="922" spans="1:6" ht="12.75">
      <c r="A922" t="s">
        <v>1099</v>
      </c>
      <c r="B922" t="s">
        <v>158</v>
      </c>
      <c r="C922" t="s">
        <v>1100</v>
      </c>
      <c r="D922" s="1">
        <v>16138.55</v>
      </c>
      <c r="E922" s="1">
        <v>16138.55</v>
      </c>
      <c r="F922" s="1">
        <v>100</v>
      </c>
    </row>
    <row r="923" spans="1:6" ht="12.75">
      <c r="A923" t="s">
        <v>1101</v>
      </c>
      <c r="B923" t="s">
        <v>168</v>
      </c>
      <c r="C923" t="s">
        <v>1094</v>
      </c>
      <c r="D923" s="1">
        <v>8236.28</v>
      </c>
      <c r="E923" s="1">
        <v>8236.28</v>
      </c>
      <c r="F923" s="1">
        <v>100</v>
      </c>
    </row>
    <row r="924" spans="1:6" ht="12.75">
      <c r="A924" s="37" t="s">
        <v>612</v>
      </c>
      <c r="B924" s="37" t="s">
        <v>1102</v>
      </c>
      <c r="C924" s="37" t="s">
        <v>1103</v>
      </c>
      <c r="D924" s="37">
        <v>545252.32</v>
      </c>
      <c r="E924" s="37">
        <v>389296.27</v>
      </c>
      <c r="F924" s="37">
        <v>71.39745320111615</v>
      </c>
    </row>
    <row r="925" spans="1:6" ht="18.75">
      <c r="A925" s="41" t="s">
        <v>1052</v>
      </c>
      <c r="B925" s="42" t="s">
        <v>1104</v>
      </c>
      <c r="C925" s="42" t="s">
        <v>1105</v>
      </c>
      <c r="D925" s="42">
        <v>455013.52</v>
      </c>
      <c r="E925" s="42">
        <v>345371.78</v>
      </c>
      <c r="F925" s="42">
        <v>75.90363029212847</v>
      </c>
    </row>
    <row r="926" spans="1:6" ht="12.75">
      <c r="A926" s="37" t="s">
        <v>625</v>
      </c>
      <c r="B926" s="38" t="s">
        <v>1106</v>
      </c>
      <c r="C926" s="37" t="s">
        <v>1107</v>
      </c>
      <c r="D926" s="37">
        <v>455013.52</v>
      </c>
      <c r="E926" s="37">
        <v>345371.78</v>
      </c>
      <c r="F926" s="37">
        <v>75.90363029212847</v>
      </c>
    </row>
    <row r="927" spans="1:6" ht="12.75">
      <c r="A927" s="37" t="s">
        <v>628</v>
      </c>
      <c r="B927" s="37" t="s">
        <v>629</v>
      </c>
      <c r="C927" s="37" t="s">
        <v>1107</v>
      </c>
      <c r="D927" s="37">
        <v>429013.52</v>
      </c>
      <c r="E927" s="37">
        <v>340181.78</v>
      </c>
      <c r="F927" s="37">
        <v>79.29395325350119</v>
      </c>
    </row>
    <row r="928" spans="1:6" ht="12.75">
      <c r="A928" s="37" t="s">
        <v>407</v>
      </c>
      <c r="B928" s="37" t="s">
        <v>408</v>
      </c>
      <c r="C928" s="37" t="s">
        <v>34</v>
      </c>
      <c r="D928" s="37">
        <v>332540</v>
      </c>
      <c r="E928" s="37">
        <v>254352.05</v>
      </c>
      <c r="F928" s="37">
        <v>76.4876556203765</v>
      </c>
    </row>
    <row r="929" spans="1:6" ht="12.75">
      <c r="A929" s="37" t="s">
        <v>631</v>
      </c>
      <c r="B929" s="37" t="s">
        <v>763</v>
      </c>
      <c r="C929" s="37" t="s">
        <v>383</v>
      </c>
      <c r="D929" s="37">
        <v>332540</v>
      </c>
      <c r="E929" s="37">
        <v>254352.05</v>
      </c>
      <c r="F929" s="37">
        <v>76.4876556203765</v>
      </c>
    </row>
    <row r="930" spans="1:6" ht="12.75">
      <c r="A930" t="s">
        <v>1108</v>
      </c>
      <c r="B930" t="s">
        <v>147</v>
      </c>
      <c r="C930" t="s">
        <v>148</v>
      </c>
      <c r="D930" s="1">
        <v>147500</v>
      </c>
      <c r="E930" s="1">
        <v>146183.6</v>
      </c>
      <c r="F930" s="1">
        <v>99.10752542372882</v>
      </c>
    </row>
    <row r="931" spans="1:6" ht="12.75">
      <c r="A931" t="s">
        <v>1109</v>
      </c>
      <c r="B931" t="s">
        <v>153</v>
      </c>
      <c r="C931" t="s">
        <v>152</v>
      </c>
      <c r="D931" s="1">
        <v>1500</v>
      </c>
      <c r="E931" s="1">
        <v>1250</v>
      </c>
      <c r="F931" s="1">
        <v>83.33333333333334</v>
      </c>
    </row>
    <row r="932" spans="1:6" ht="12.75">
      <c r="A932" t="s">
        <v>1110</v>
      </c>
      <c r="B932" t="s">
        <v>158</v>
      </c>
      <c r="C932" t="s">
        <v>659</v>
      </c>
      <c r="D932" s="1">
        <v>24340</v>
      </c>
      <c r="E932" s="1">
        <v>24120.31</v>
      </c>
      <c r="F932" s="1">
        <v>99.09741166803616</v>
      </c>
    </row>
    <row r="933" spans="1:6" ht="12.75">
      <c r="A933" t="s">
        <v>1111</v>
      </c>
      <c r="B933" t="s">
        <v>166</v>
      </c>
      <c r="C933" t="s">
        <v>167</v>
      </c>
      <c r="D933" s="1">
        <v>900</v>
      </c>
      <c r="E933" s="1">
        <v>388</v>
      </c>
      <c r="F933" s="1">
        <v>43.111111111111114</v>
      </c>
    </row>
    <row r="934" spans="1:6" ht="12.75">
      <c r="A934" t="s">
        <v>1112</v>
      </c>
      <c r="B934" t="s">
        <v>170</v>
      </c>
      <c r="C934" t="s">
        <v>171</v>
      </c>
      <c r="D934" s="1">
        <v>1000</v>
      </c>
      <c r="E934" s="1">
        <v>625</v>
      </c>
      <c r="F934" s="1">
        <v>62.5</v>
      </c>
    </row>
    <row r="935" spans="1:6" ht="12.75">
      <c r="A935" t="s">
        <v>1113</v>
      </c>
      <c r="B935" t="s">
        <v>174</v>
      </c>
      <c r="C935" t="s">
        <v>175</v>
      </c>
      <c r="D935" s="1">
        <v>4600</v>
      </c>
      <c r="E935" s="1">
        <v>4174.41</v>
      </c>
      <c r="F935" s="1">
        <v>90.74804347826087</v>
      </c>
    </row>
    <row r="936" spans="1:6" ht="12.75">
      <c r="A936" t="s">
        <v>1114</v>
      </c>
      <c r="B936" t="s">
        <v>178</v>
      </c>
      <c r="C936" t="s">
        <v>179</v>
      </c>
      <c r="D936" s="1">
        <v>21000</v>
      </c>
      <c r="E936" s="1">
        <v>15809.97</v>
      </c>
      <c r="F936" s="1">
        <v>75.28557142857143</v>
      </c>
    </row>
    <row r="937" spans="1:6" ht="12.75">
      <c r="A937" t="s">
        <v>1115</v>
      </c>
      <c r="B937" t="s">
        <v>182</v>
      </c>
      <c r="C937" t="s">
        <v>680</v>
      </c>
      <c r="D937" s="1">
        <v>2000</v>
      </c>
      <c r="E937" s="1">
        <v>1956.8</v>
      </c>
      <c r="F937" s="1">
        <v>97.83999999999999</v>
      </c>
    </row>
    <row r="938" spans="1:6" ht="12.75">
      <c r="A938" t="s">
        <v>1116</v>
      </c>
      <c r="B938" t="s">
        <v>186</v>
      </c>
      <c r="C938" t="s">
        <v>187</v>
      </c>
      <c r="D938" s="1">
        <v>5700</v>
      </c>
      <c r="E938" s="1">
        <v>4889.25</v>
      </c>
      <c r="F938" s="1">
        <v>85.77631578947368</v>
      </c>
    </row>
    <row r="939" spans="1:6" ht="12.75">
      <c r="A939" t="s">
        <v>1117</v>
      </c>
      <c r="B939" t="s">
        <v>188</v>
      </c>
      <c r="C939" t="s">
        <v>189</v>
      </c>
      <c r="D939" s="1">
        <v>500</v>
      </c>
      <c r="E939" s="1">
        <v>0</v>
      </c>
      <c r="F939" s="1">
        <v>0</v>
      </c>
    </row>
    <row r="940" spans="1:6" ht="12.75">
      <c r="A940" t="s">
        <v>1118</v>
      </c>
      <c r="B940" t="s">
        <v>190</v>
      </c>
      <c r="C940" t="s">
        <v>191</v>
      </c>
      <c r="D940" s="1">
        <v>10000</v>
      </c>
      <c r="E940" s="1">
        <v>0</v>
      </c>
      <c r="F940" s="1">
        <v>0</v>
      </c>
    </row>
    <row r="941" spans="1:6" ht="12.75">
      <c r="A941" t="s">
        <v>1119</v>
      </c>
      <c r="B941" t="s">
        <v>192</v>
      </c>
      <c r="C941" t="s">
        <v>193</v>
      </c>
      <c r="D941" s="1">
        <v>4000</v>
      </c>
      <c r="E941" s="1">
        <v>1827.31</v>
      </c>
      <c r="F941" s="1">
        <v>45.68275</v>
      </c>
    </row>
    <row r="942" spans="1:6" ht="12.75">
      <c r="A942" t="s">
        <v>1120</v>
      </c>
      <c r="B942" t="s">
        <v>198</v>
      </c>
      <c r="C942" t="s">
        <v>199</v>
      </c>
      <c r="D942" s="1">
        <v>12500</v>
      </c>
      <c r="E942" s="1">
        <v>11040</v>
      </c>
      <c r="F942" s="1">
        <v>88.32</v>
      </c>
    </row>
    <row r="943" spans="1:6" ht="12.75">
      <c r="A943" t="s">
        <v>1121</v>
      </c>
      <c r="B943" t="s">
        <v>200</v>
      </c>
      <c r="C943" t="s">
        <v>1122</v>
      </c>
      <c r="D943" s="1">
        <v>1500</v>
      </c>
      <c r="E943" s="1">
        <v>1012.5</v>
      </c>
      <c r="F943" s="1">
        <v>67.5</v>
      </c>
    </row>
    <row r="944" spans="1:6" ht="12.75">
      <c r="A944" t="s">
        <v>1123</v>
      </c>
      <c r="B944" t="s">
        <v>215</v>
      </c>
      <c r="C944" t="s">
        <v>1124</v>
      </c>
      <c r="D944" s="1">
        <v>93000</v>
      </c>
      <c r="E944" s="1">
        <v>39171.34</v>
      </c>
      <c r="F944" s="1">
        <v>42.11972043010752</v>
      </c>
    </row>
    <row r="945" spans="1:6" ht="12.75">
      <c r="A945" t="s">
        <v>1125</v>
      </c>
      <c r="B945" t="s">
        <v>224</v>
      </c>
      <c r="C945" t="s">
        <v>225</v>
      </c>
      <c r="D945" s="1">
        <v>2500</v>
      </c>
      <c r="E945" s="1">
        <v>1903.56</v>
      </c>
      <c r="F945" s="1">
        <v>76.1424</v>
      </c>
    </row>
    <row r="946" spans="1:6" ht="12.75">
      <c r="A946" s="37" t="s">
        <v>407</v>
      </c>
      <c r="B946" s="37" t="s">
        <v>436</v>
      </c>
      <c r="C946" s="37" t="s">
        <v>437</v>
      </c>
      <c r="D946" s="37">
        <v>1300</v>
      </c>
      <c r="E946" s="37">
        <v>1237.92</v>
      </c>
      <c r="F946" s="37">
        <v>95.22461538461539</v>
      </c>
    </row>
    <row r="947" spans="1:6" ht="12.75">
      <c r="A947" s="37" t="s">
        <v>631</v>
      </c>
      <c r="B947" s="37" t="s">
        <v>763</v>
      </c>
      <c r="C947" s="37" t="s">
        <v>383</v>
      </c>
      <c r="D947" s="37">
        <v>1300</v>
      </c>
      <c r="E947" s="37">
        <v>1237.92</v>
      </c>
      <c r="F947" s="37">
        <v>95.22461538461539</v>
      </c>
    </row>
    <row r="948" spans="1:6" ht="12.75">
      <c r="A948" t="s">
        <v>1126</v>
      </c>
      <c r="B948" t="s">
        <v>211</v>
      </c>
      <c r="C948" t="s">
        <v>212</v>
      </c>
      <c r="D948" s="1">
        <v>1300</v>
      </c>
      <c r="E948" s="1">
        <v>1237.92</v>
      </c>
      <c r="F948" s="1">
        <v>95.22461538461539</v>
      </c>
    </row>
    <row r="949" spans="1:6" ht="12.75">
      <c r="A949" s="37" t="s">
        <v>407</v>
      </c>
      <c r="B949" s="37" t="s">
        <v>455</v>
      </c>
      <c r="C949" s="37" t="s">
        <v>456</v>
      </c>
      <c r="D949" s="37">
        <v>35805</v>
      </c>
      <c r="E949" s="37">
        <v>33696.81</v>
      </c>
      <c r="F949" s="37">
        <v>94.11202346041055</v>
      </c>
    </row>
    <row r="950" spans="1:6" ht="12.75">
      <c r="A950" s="37" t="s">
        <v>631</v>
      </c>
      <c r="B950" s="37" t="s">
        <v>763</v>
      </c>
      <c r="C950" s="37" t="s">
        <v>383</v>
      </c>
      <c r="D950" s="37">
        <v>35805</v>
      </c>
      <c r="E950" s="37">
        <v>33696.81</v>
      </c>
      <c r="F950" s="37">
        <v>94.11202346041055</v>
      </c>
    </row>
    <row r="951" spans="1:6" ht="12.75">
      <c r="A951" t="s">
        <v>1127</v>
      </c>
      <c r="B951" t="s">
        <v>170</v>
      </c>
      <c r="C951" t="s">
        <v>171</v>
      </c>
      <c r="D951" s="1">
        <v>700</v>
      </c>
      <c r="E951" s="1">
        <v>0</v>
      </c>
      <c r="F951" s="1">
        <v>0</v>
      </c>
    </row>
    <row r="952" spans="1:6" ht="12.75">
      <c r="A952" t="s">
        <v>1128</v>
      </c>
      <c r="B952" t="s">
        <v>174</v>
      </c>
      <c r="C952" t="s">
        <v>175</v>
      </c>
      <c r="D952" s="1">
        <v>2200</v>
      </c>
      <c r="E952" s="1">
        <v>2100</v>
      </c>
      <c r="F952" s="1">
        <v>95.45454545454545</v>
      </c>
    </row>
    <row r="953" spans="1:6" ht="12.75">
      <c r="A953" t="s">
        <v>1129</v>
      </c>
      <c r="B953" t="s">
        <v>182</v>
      </c>
      <c r="C953" t="s">
        <v>183</v>
      </c>
      <c r="D953" s="1">
        <v>1005</v>
      </c>
      <c r="E953" s="1">
        <v>1005</v>
      </c>
      <c r="F953" s="1">
        <v>100</v>
      </c>
    </row>
    <row r="954" spans="1:6" ht="12.75">
      <c r="A954" t="s">
        <v>1130</v>
      </c>
      <c r="B954" t="s">
        <v>198</v>
      </c>
      <c r="C954" t="s">
        <v>199</v>
      </c>
      <c r="D954" s="1">
        <v>1400</v>
      </c>
      <c r="E954" s="1">
        <v>645</v>
      </c>
      <c r="F954" s="1">
        <v>46.07142857142857</v>
      </c>
    </row>
    <row r="955" spans="1:6" ht="12.75">
      <c r="A955" t="s">
        <v>1131</v>
      </c>
      <c r="B955" t="s">
        <v>215</v>
      </c>
      <c r="C955" t="s">
        <v>1132</v>
      </c>
      <c r="D955" s="1">
        <v>30500</v>
      </c>
      <c r="E955" s="1">
        <v>29946.81</v>
      </c>
      <c r="F955" s="1">
        <v>98.18626229508197</v>
      </c>
    </row>
    <row r="956" spans="1:6" ht="12.75">
      <c r="A956" s="37" t="s">
        <v>407</v>
      </c>
      <c r="B956" s="37" t="s">
        <v>537</v>
      </c>
      <c r="C956" s="37" t="s">
        <v>538</v>
      </c>
      <c r="D956" s="37">
        <v>27000</v>
      </c>
      <c r="E956" s="37">
        <v>37000</v>
      </c>
      <c r="F956" s="37">
        <v>137.03703703703704</v>
      </c>
    </row>
    <row r="957" spans="1:6" ht="12.75">
      <c r="A957" s="37" t="s">
        <v>631</v>
      </c>
      <c r="B957" s="37" t="s">
        <v>763</v>
      </c>
      <c r="C957" s="37" t="s">
        <v>383</v>
      </c>
      <c r="D957" s="37">
        <v>27000</v>
      </c>
      <c r="E957" s="37">
        <v>37000</v>
      </c>
      <c r="F957" s="37">
        <v>137.03703703703704</v>
      </c>
    </row>
    <row r="958" spans="1:6" ht="12.75">
      <c r="A958" t="s">
        <v>1133</v>
      </c>
      <c r="B958" t="s">
        <v>215</v>
      </c>
      <c r="C958" t="s">
        <v>1134</v>
      </c>
      <c r="D958" s="1">
        <v>27000</v>
      </c>
      <c r="E958" s="1">
        <v>37000</v>
      </c>
      <c r="F958" s="1">
        <v>137.03703703703704</v>
      </c>
    </row>
    <row r="959" spans="1:6" ht="12.75">
      <c r="A959" s="37" t="s">
        <v>407</v>
      </c>
      <c r="B959" s="37" t="s">
        <v>549</v>
      </c>
      <c r="C959" s="37" t="s">
        <v>550</v>
      </c>
      <c r="D959" s="37">
        <v>12000</v>
      </c>
      <c r="E959" s="37">
        <v>12000</v>
      </c>
      <c r="F959" s="37">
        <v>100</v>
      </c>
    </row>
    <row r="960" spans="1:6" ht="12.75">
      <c r="A960" s="37" t="s">
        <v>631</v>
      </c>
      <c r="B960" s="37" t="s">
        <v>763</v>
      </c>
      <c r="C960" s="37" t="s">
        <v>383</v>
      </c>
      <c r="D960" s="37">
        <v>12000</v>
      </c>
      <c r="E960" s="37">
        <v>12000</v>
      </c>
      <c r="F960" s="37">
        <v>100</v>
      </c>
    </row>
    <row r="961" spans="1:6" ht="12.75">
      <c r="A961" t="s">
        <v>1135</v>
      </c>
      <c r="B961" t="s">
        <v>215</v>
      </c>
      <c r="C961" t="s">
        <v>1136</v>
      </c>
      <c r="D961" s="1">
        <v>12000</v>
      </c>
      <c r="E961" s="1">
        <v>12000</v>
      </c>
      <c r="F961" s="1">
        <v>100</v>
      </c>
    </row>
    <row r="962" spans="1:6" ht="12.75">
      <c r="A962" s="37" t="s">
        <v>407</v>
      </c>
      <c r="B962" s="37" t="s">
        <v>598</v>
      </c>
      <c r="C962" s="37" t="s">
        <v>599</v>
      </c>
      <c r="D962" s="37">
        <v>20368.52</v>
      </c>
      <c r="E962" s="37">
        <v>1895</v>
      </c>
      <c r="F962" s="37">
        <v>9.303572375410681</v>
      </c>
    </row>
    <row r="963" spans="1:6" ht="12.75">
      <c r="A963" s="37" t="s">
        <v>631</v>
      </c>
      <c r="B963" s="37" t="s">
        <v>763</v>
      </c>
      <c r="C963" s="37" t="s">
        <v>383</v>
      </c>
      <c r="D963" s="37">
        <v>20368.52</v>
      </c>
      <c r="E963" s="37">
        <v>1895</v>
      </c>
      <c r="F963" s="37">
        <v>9.303572375410681</v>
      </c>
    </row>
    <row r="964" spans="1:6" ht="12.75">
      <c r="A964" t="s">
        <v>1137</v>
      </c>
      <c r="B964" t="s">
        <v>182</v>
      </c>
      <c r="C964" t="s">
        <v>183</v>
      </c>
      <c r="D964" s="1">
        <v>4200</v>
      </c>
      <c r="E964" s="1">
        <v>1895</v>
      </c>
      <c r="F964" s="1">
        <v>45.11904761904762</v>
      </c>
    </row>
    <row r="965" spans="1:6" ht="12.75">
      <c r="A965" t="s">
        <v>1138</v>
      </c>
      <c r="B965" t="s">
        <v>194</v>
      </c>
      <c r="C965" t="s">
        <v>1139</v>
      </c>
      <c r="D965" s="1">
        <v>800</v>
      </c>
      <c r="E965" s="1">
        <v>0</v>
      </c>
      <c r="F965" s="1">
        <v>0</v>
      </c>
    </row>
    <row r="966" spans="1:6" ht="12.75">
      <c r="A966" t="s">
        <v>1140</v>
      </c>
      <c r="B966" t="s">
        <v>198</v>
      </c>
      <c r="C966" t="s">
        <v>1141</v>
      </c>
      <c r="D966" s="1">
        <v>3000</v>
      </c>
      <c r="E966" s="1">
        <v>0</v>
      </c>
      <c r="F966" s="1">
        <v>0</v>
      </c>
    </row>
    <row r="967" spans="1:6" ht="12.75">
      <c r="A967" t="s">
        <v>1142</v>
      </c>
      <c r="B967" t="s">
        <v>215</v>
      </c>
      <c r="C967" t="s">
        <v>1143</v>
      </c>
      <c r="D967" s="1">
        <v>9868.52</v>
      </c>
      <c r="E967" s="1">
        <v>0</v>
      </c>
      <c r="F967" s="1">
        <v>0</v>
      </c>
    </row>
    <row r="968" spans="1:6" ht="12.75">
      <c r="A968" t="s">
        <v>1144</v>
      </c>
      <c r="B968" t="s">
        <v>300</v>
      </c>
      <c r="C968" t="s">
        <v>301</v>
      </c>
      <c r="D968" s="1">
        <v>2500</v>
      </c>
      <c r="E968" s="1">
        <v>0</v>
      </c>
      <c r="F968" s="1">
        <v>0</v>
      </c>
    </row>
    <row r="969" spans="1:6" ht="12.75">
      <c r="A969" s="39" t="s">
        <v>717</v>
      </c>
      <c r="B969" s="37" t="s">
        <v>966</v>
      </c>
      <c r="C969" s="37" t="s">
        <v>279</v>
      </c>
      <c r="D969" s="37">
        <v>26000</v>
      </c>
      <c r="E969" s="37">
        <v>5190</v>
      </c>
      <c r="F969" s="37">
        <v>19.96153846153846</v>
      </c>
    </row>
    <row r="970" spans="1:6" ht="12.75">
      <c r="A970" s="37" t="s">
        <v>407</v>
      </c>
      <c r="B970" s="37" t="s">
        <v>408</v>
      </c>
      <c r="C970" s="37" t="s">
        <v>34</v>
      </c>
      <c r="D970" s="37">
        <v>3500</v>
      </c>
      <c r="E970" s="37">
        <v>3500</v>
      </c>
      <c r="F970" s="37">
        <v>100</v>
      </c>
    </row>
    <row r="971" spans="1:6" ht="12.75">
      <c r="A971" s="37" t="s">
        <v>631</v>
      </c>
      <c r="B971" s="37" t="s">
        <v>763</v>
      </c>
      <c r="C971" s="37" t="s">
        <v>383</v>
      </c>
      <c r="D971" s="37">
        <v>3500</v>
      </c>
      <c r="E971" s="37">
        <v>3500</v>
      </c>
      <c r="F971" s="37">
        <v>100</v>
      </c>
    </row>
    <row r="972" spans="1:6" ht="12.75">
      <c r="A972" t="s">
        <v>1145</v>
      </c>
      <c r="B972" t="s">
        <v>280</v>
      </c>
      <c r="C972" t="s">
        <v>1146</v>
      </c>
      <c r="D972" s="1">
        <v>3500</v>
      </c>
      <c r="E972" s="1">
        <v>3500</v>
      </c>
      <c r="F972" s="1">
        <v>100</v>
      </c>
    </row>
    <row r="973" spans="1:6" ht="12.75">
      <c r="A973" s="37" t="s">
        <v>407</v>
      </c>
      <c r="B973" s="37" t="s">
        <v>598</v>
      </c>
      <c r="C973" s="37" t="s">
        <v>599</v>
      </c>
      <c r="D973" s="37">
        <v>22500</v>
      </c>
      <c r="E973" s="37">
        <v>1690</v>
      </c>
      <c r="F973" s="37">
        <v>7.511111111111111</v>
      </c>
    </row>
    <row r="974" spans="1:6" ht="12.75">
      <c r="A974" s="37" t="s">
        <v>631</v>
      </c>
      <c r="B974" s="37" t="s">
        <v>763</v>
      </c>
      <c r="C974" s="37" t="s">
        <v>383</v>
      </c>
      <c r="D974" s="37">
        <v>22500</v>
      </c>
      <c r="E974" s="37">
        <v>1690</v>
      </c>
      <c r="F974" s="37">
        <v>7.511111111111111</v>
      </c>
    </row>
    <row r="975" spans="1:6" ht="12.75">
      <c r="A975" t="s">
        <v>1147</v>
      </c>
      <c r="B975" t="s">
        <v>280</v>
      </c>
      <c r="C975" t="s">
        <v>281</v>
      </c>
      <c r="D975" s="1">
        <v>22500</v>
      </c>
      <c r="E975" s="1">
        <v>1690</v>
      </c>
      <c r="F975" s="1">
        <v>7.511111111111111</v>
      </c>
    </row>
    <row r="976" spans="1:6" ht="18.75">
      <c r="A976" s="41" t="s">
        <v>1052</v>
      </c>
      <c r="B976" s="42" t="s">
        <v>1148</v>
      </c>
      <c r="C976" s="42" t="s">
        <v>1149</v>
      </c>
      <c r="D976" s="42">
        <v>90238.8</v>
      </c>
      <c r="E976" s="42">
        <v>43924.49</v>
      </c>
      <c r="F976" s="42">
        <v>48.675835671573644</v>
      </c>
    </row>
    <row r="977" spans="1:6" ht="12.75">
      <c r="A977" s="37" t="s">
        <v>625</v>
      </c>
      <c r="B977" s="38" t="s">
        <v>1150</v>
      </c>
      <c r="C977" s="37" t="s">
        <v>1151</v>
      </c>
      <c r="D977" s="37">
        <v>90238.8</v>
      </c>
      <c r="E977" s="37">
        <v>43924.49</v>
      </c>
      <c r="F977" s="37">
        <v>48.675835671573644</v>
      </c>
    </row>
    <row r="978" spans="1:6" ht="12.75">
      <c r="A978" s="37" t="s">
        <v>628</v>
      </c>
      <c r="B978" s="37" t="s">
        <v>629</v>
      </c>
      <c r="C978" s="37" t="s">
        <v>1152</v>
      </c>
      <c r="D978" s="37">
        <v>80238.8</v>
      </c>
      <c r="E978" s="37">
        <v>39344.49</v>
      </c>
      <c r="F978" s="37">
        <v>49.03424527784563</v>
      </c>
    </row>
    <row r="979" spans="1:6" ht="12.75">
      <c r="A979" s="37" t="s">
        <v>407</v>
      </c>
      <c r="B979" s="37" t="s">
        <v>408</v>
      </c>
      <c r="C979" s="37" t="s">
        <v>34</v>
      </c>
      <c r="D979" s="37">
        <v>75000</v>
      </c>
      <c r="E979" s="37">
        <v>39344.49</v>
      </c>
      <c r="F979" s="37">
        <v>52.45932</v>
      </c>
    </row>
    <row r="980" spans="1:6" ht="12.75">
      <c r="A980" s="37" t="s">
        <v>631</v>
      </c>
      <c r="B980" s="37" t="s">
        <v>763</v>
      </c>
      <c r="C980" s="37" t="s">
        <v>383</v>
      </c>
      <c r="D980" s="37">
        <v>75000</v>
      </c>
      <c r="E980" s="37">
        <v>39344.49</v>
      </c>
      <c r="F980" s="37">
        <v>52.45932</v>
      </c>
    </row>
    <row r="981" spans="1:6" ht="12.75">
      <c r="A981" t="s">
        <v>1153</v>
      </c>
      <c r="B981" t="s">
        <v>188</v>
      </c>
      <c r="C981" t="s">
        <v>189</v>
      </c>
      <c r="D981" s="1">
        <v>19700</v>
      </c>
      <c r="E981" s="1">
        <v>175</v>
      </c>
      <c r="F981" s="1">
        <v>0.8883248730964468</v>
      </c>
    </row>
    <row r="982" spans="1:6" ht="12.75">
      <c r="A982" t="s">
        <v>1154</v>
      </c>
      <c r="B982" t="s">
        <v>198</v>
      </c>
      <c r="C982" t="s">
        <v>1155</v>
      </c>
      <c r="D982" s="1">
        <v>36000</v>
      </c>
      <c r="E982" s="1">
        <v>29211.96</v>
      </c>
      <c r="F982" s="1">
        <v>81.14433333333334</v>
      </c>
    </row>
    <row r="983" spans="1:6" ht="12.75">
      <c r="A983" t="s">
        <v>1156</v>
      </c>
      <c r="B983" t="s">
        <v>198</v>
      </c>
      <c r="C983" t="s">
        <v>1157</v>
      </c>
      <c r="D983" s="1">
        <v>2400</v>
      </c>
      <c r="E983" s="1">
        <v>2400</v>
      </c>
      <c r="F983" s="1">
        <v>100</v>
      </c>
    </row>
    <row r="984" spans="1:6" ht="12.75">
      <c r="A984" t="s">
        <v>1158</v>
      </c>
      <c r="B984" t="s">
        <v>215</v>
      </c>
      <c r="C984" t="s">
        <v>1159</v>
      </c>
      <c r="D984" s="1">
        <v>16100</v>
      </c>
      <c r="E984" s="1">
        <v>6866.03</v>
      </c>
      <c r="F984" s="1">
        <v>42.646149068322984</v>
      </c>
    </row>
    <row r="985" spans="1:6" ht="12.75">
      <c r="A985" t="s">
        <v>1160</v>
      </c>
      <c r="B985" t="s">
        <v>224</v>
      </c>
      <c r="C985" t="s">
        <v>225</v>
      </c>
      <c r="D985" s="1">
        <v>800</v>
      </c>
      <c r="E985" s="1">
        <v>691.5</v>
      </c>
      <c r="F985" s="1">
        <v>86.4375</v>
      </c>
    </row>
    <row r="986" spans="1:6" ht="12.75">
      <c r="A986" s="37" t="s">
        <v>407</v>
      </c>
      <c r="B986" s="37" t="s">
        <v>461</v>
      </c>
      <c r="C986" s="37" t="s">
        <v>462</v>
      </c>
      <c r="D986" s="37">
        <v>1</v>
      </c>
      <c r="E986" s="37">
        <v>0</v>
      </c>
      <c r="F986" s="37">
        <v>0</v>
      </c>
    </row>
    <row r="987" spans="1:6" ht="12.75">
      <c r="A987" s="37" t="s">
        <v>631</v>
      </c>
      <c r="B987" s="37" t="s">
        <v>763</v>
      </c>
      <c r="C987" s="37" t="s">
        <v>383</v>
      </c>
      <c r="D987" s="37">
        <v>1</v>
      </c>
      <c r="E987" s="37">
        <v>0</v>
      </c>
      <c r="F987" s="37">
        <v>0</v>
      </c>
    </row>
    <row r="988" spans="1:6" ht="12.75">
      <c r="A988" t="s">
        <v>1161</v>
      </c>
      <c r="B988" t="s">
        <v>215</v>
      </c>
      <c r="C988" t="s">
        <v>1162</v>
      </c>
      <c r="D988" s="1">
        <v>1</v>
      </c>
      <c r="E988" s="1">
        <v>0</v>
      </c>
      <c r="F988" s="1">
        <v>0</v>
      </c>
    </row>
    <row r="989" spans="1:6" ht="12.75">
      <c r="A989" s="37" t="s">
        <v>407</v>
      </c>
      <c r="B989" s="37" t="s">
        <v>549</v>
      </c>
      <c r="C989" s="37" t="s">
        <v>550</v>
      </c>
      <c r="D989" s="37">
        <v>5000</v>
      </c>
      <c r="E989" s="37">
        <v>0</v>
      </c>
      <c r="F989" s="37">
        <v>0</v>
      </c>
    </row>
    <row r="990" spans="1:6" ht="12.75">
      <c r="A990" s="37" t="s">
        <v>631</v>
      </c>
      <c r="B990" s="37" t="s">
        <v>763</v>
      </c>
      <c r="C990" s="37" t="s">
        <v>383</v>
      </c>
      <c r="D990" s="37">
        <v>5000</v>
      </c>
      <c r="E990" s="37">
        <v>0</v>
      </c>
      <c r="F990" s="37">
        <v>0</v>
      </c>
    </row>
    <row r="991" spans="1:6" ht="12.75">
      <c r="A991" t="s">
        <v>1163</v>
      </c>
      <c r="B991" t="s">
        <v>215</v>
      </c>
      <c r="C991" t="s">
        <v>1164</v>
      </c>
      <c r="D991" s="1">
        <v>5000</v>
      </c>
      <c r="E991" s="1">
        <v>0</v>
      </c>
      <c r="F991" s="1">
        <v>0</v>
      </c>
    </row>
    <row r="992" spans="1:6" ht="12.75">
      <c r="A992" s="37" t="s">
        <v>407</v>
      </c>
      <c r="B992" s="37" t="s">
        <v>602</v>
      </c>
      <c r="C992" s="37" t="s">
        <v>603</v>
      </c>
      <c r="D992" s="37">
        <v>237.8</v>
      </c>
      <c r="E992" s="37">
        <v>0</v>
      </c>
      <c r="F992" s="37">
        <v>0</v>
      </c>
    </row>
    <row r="993" spans="1:6" ht="12.75">
      <c r="A993" s="37" t="s">
        <v>631</v>
      </c>
      <c r="B993" s="37" t="s">
        <v>763</v>
      </c>
      <c r="C993" s="37" t="s">
        <v>383</v>
      </c>
      <c r="D993" s="37">
        <v>237.8</v>
      </c>
      <c r="E993" s="37">
        <v>0</v>
      </c>
      <c r="F993" s="37">
        <v>0</v>
      </c>
    </row>
    <row r="994" spans="1:6" ht="12.75">
      <c r="A994" t="s">
        <v>1165</v>
      </c>
      <c r="B994" t="s">
        <v>215</v>
      </c>
      <c r="C994" t="s">
        <v>1166</v>
      </c>
      <c r="D994" s="1">
        <v>237.8</v>
      </c>
      <c r="E994" s="1">
        <v>0</v>
      </c>
      <c r="F994" s="1">
        <v>0</v>
      </c>
    </row>
    <row r="995" spans="1:6" ht="12.75">
      <c r="A995" s="39" t="s">
        <v>717</v>
      </c>
      <c r="B995" s="37" t="s">
        <v>718</v>
      </c>
      <c r="C995" s="37" t="s">
        <v>896</v>
      </c>
      <c r="D995" s="37">
        <v>10000</v>
      </c>
      <c r="E995" s="37">
        <v>4580</v>
      </c>
      <c r="F995" s="37">
        <v>45.800000000000004</v>
      </c>
    </row>
    <row r="996" spans="1:6" ht="12.75">
      <c r="A996" s="37" t="s">
        <v>407</v>
      </c>
      <c r="B996" s="37" t="s">
        <v>408</v>
      </c>
      <c r="C996" s="37" t="s">
        <v>34</v>
      </c>
      <c r="D996" s="37">
        <v>10000</v>
      </c>
      <c r="E996" s="37">
        <v>4580</v>
      </c>
      <c r="F996" s="37">
        <v>45.800000000000004</v>
      </c>
    </row>
    <row r="997" spans="1:6" ht="12.75">
      <c r="A997" s="37" t="s">
        <v>631</v>
      </c>
      <c r="B997" s="37" t="s">
        <v>763</v>
      </c>
      <c r="C997" s="37" t="s">
        <v>383</v>
      </c>
      <c r="D997" s="37">
        <v>10000</v>
      </c>
      <c r="E997" s="37">
        <v>4580</v>
      </c>
      <c r="F997" s="37">
        <v>45.800000000000004</v>
      </c>
    </row>
    <row r="998" spans="1:6" ht="12.75">
      <c r="A998" t="s">
        <v>1167</v>
      </c>
      <c r="B998" t="s">
        <v>280</v>
      </c>
      <c r="C998" t="s">
        <v>1168</v>
      </c>
      <c r="D998" s="1">
        <v>2900</v>
      </c>
      <c r="E998" s="1">
        <v>0</v>
      </c>
      <c r="F998" s="1">
        <v>0</v>
      </c>
    </row>
    <row r="999" spans="1:6" ht="12.75">
      <c r="A999" t="s">
        <v>1169</v>
      </c>
      <c r="B999" t="s">
        <v>280</v>
      </c>
      <c r="C999" t="s">
        <v>896</v>
      </c>
      <c r="D999" s="1">
        <v>5100</v>
      </c>
      <c r="E999" s="1">
        <v>4580</v>
      </c>
      <c r="F999" s="1">
        <v>89.80392156862746</v>
      </c>
    </row>
    <row r="1000" spans="1:6" ht="12.75">
      <c r="A1000" t="s">
        <v>1170</v>
      </c>
      <c r="B1000" t="s">
        <v>284</v>
      </c>
      <c r="C1000" t="s">
        <v>285</v>
      </c>
      <c r="D1000" s="1">
        <v>2000</v>
      </c>
      <c r="E1000" s="1">
        <v>0</v>
      </c>
      <c r="F1000" s="1">
        <v>0</v>
      </c>
    </row>
    <row r="1001" spans="1:6" ht="12.75">
      <c r="A1001" s="37" t="s">
        <v>612</v>
      </c>
      <c r="B1001" s="37" t="s">
        <v>1171</v>
      </c>
      <c r="C1001" s="37" t="s">
        <v>1172</v>
      </c>
      <c r="D1001" s="37">
        <v>525107.83</v>
      </c>
      <c r="E1001" s="37">
        <v>443447.58</v>
      </c>
      <c r="F1001" s="37">
        <v>84.44886072256817</v>
      </c>
    </row>
    <row r="1002" spans="1:6" ht="18.75">
      <c r="A1002" s="41" t="s">
        <v>1052</v>
      </c>
      <c r="B1002" s="42" t="s">
        <v>1173</v>
      </c>
      <c r="C1002" s="42" t="s">
        <v>1174</v>
      </c>
      <c r="D1002" s="42">
        <v>525107.83</v>
      </c>
      <c r="E1002" s="42">
        <v>443447.58</v>
      </c>
      <c r="F1002" s="42">
        <v>84.44886072256817</v>
      </c>
    </row>
    <row r="1003" spans="1:6" ht="12.75">
      <c r="A1003" s="37" t="s">
        <v>625</v>
      </c>
      <c r="B1003" s="38" t="s">
        <v>1175</v>
      </c>
      <c r="C1003" s="37" t="s">
        <v>1176</v>
      </c>
      <c r="D1003" s="37">
        <v>525107.83</v>
      </c>
      <c r="E1003" s="37">
        <v>443447.58</v>
      </c>
      <c r="F1003" s="37">
        <v>84.44886072256817</v>
      </c>
    </row>
    <row r="1004" spans="1:6" ht="12.75">
      <c r="A1004" s="37" t="s">
        <v>628</v>
      </c>
      <c r="B1004" s="37" t="s">
        <v>629</v>
      </c>
      <c r="C1004" s="37" t="s">
        <v>1176</v>
      </c>
      <c r="D1004" s="37">
        <v>411061.87</v>
      </c>
      <c r="E1004" s="37">
        <v>351793.97</v>
      </c>
      <c r="F1004" s="37">
        <v>85.58175682896592</v>
      </c>
    </row>
    <row r="1005" spans="1:6" ht="12.75">
      <c r="A1005" s="37" t="s">
        <v>407</v>
      </c>
      <c r="B1005" s="37" t="s">
        <v>408</v>
      </c>
      <c r="C1005" s="37" t="s">
        <v>34</v>
      </c>
      <c r="D1005" s="37">
        <v>346050</v>
      </c>
      <c r="E1005" s="37">
        <v>334820.37</v>
      </c>
      <c r="F1005" s="37">
        <v>96.75491114000867</v>
      </c>
    </row>
    <row r="1006" spans="1:6" ht="12.75">
      <c r="A1006" s="37" t="s">
        <v>631</v>
      </c>
      <c r="B1006" s="37" t="s">
        <v>763</v>
      </c>
      <c r="C1006" s="37" t="s">
        <v>383</v>
      </c>
      <c r="D1006" s="37">
        <v>346050</v>
      </c>
      <c r="E1006" s="37">
        <v>334820.37</v>
      </c>
      <c r="F1006" s="37">
        <v>96.75491114000867</v>
      </c>
    </row>
    <row r="1007" spans="1:6" ht="12.75">
      <c r="A1007" t="s">
        <v>1177</v>
      </c>
      <c r="B1007" t="s">
        <v>147</v>
      </c>
      <c r="C1007" t="s">
        <v>1178</v>
      </c>
      <c r="D1007" s="1">
        <v>224500</v>
      </c>
      <c r="E1007" s="1">
        <v>222361.92</v>
      </c>
      <c r="F1007" s="1">
        <v>99.04762583518931</v>
      </c>
    </row>
    <row r="1008" spans="1:6" ht="12.75">
      <c r="A1008" t="s">
        <v>1179</v>
      </c>
      <c r="B1008" t="s">
        <v>153</v>
      </c>
      <c r="C1008" t="s">
        <v>152</v>
      </c>
      <c r="D1008" s="1">
        <v>3100</v>
      </c>
      <c r="E1008" s="1">
        <v>3100</v>
      </c>
      <c r="F1008" s="1">
        <v>100</v>
      </c>
    </row>
    <row r="1009" spans="1:6" ht="12.75">
      <c r="A1009" t="s">
        <v>1180</v>
      </c>
      <c r="B1009" t="s">
        <v>158</v>
      </c>
      <c r="C1009" t="s">
        <v>1100</v>
      </c>
      <c r="D1009" s="1">
        <v>37050</v>
      </c>
      <c r="E1009" s="1">
        <v>36689.7</v>
      </c>
      <c r="F1009" s="1">
        <v>99.02753036437247</v>
      </c>
    </row>
    <row r="1010" spans="1:6" ht="12.75">
      <c r="A1010" t="s">
        <v>1181</v>
      </c>
      <c r="B1010" t="s">
        <v>166</v>
      </c>
      <c r="C1010" t="s">
        <v>167</v>
      </c>
      <c r="D1010" s="1">
        <v>340</v>
      </c>
      <c r="E1010" s="1">
        <v>340</v>
      </c>
      <c r="F1010" s="1">
        <v>100</v>
      </c>
    </row>
    <row r="1011" spans="1:6" ht="12.75">
      <c r="A1011" t="s">
        <v>1182</v>
      </c>
      <c r="B1011" t="s">
        <v>168</v>
      </c>
      <c r="C1011" t="s">
        <v>1069</v>
      </c>
      <c r="D1011" s="1">
        <v>6500</v>
      </c>
      <c r="E1011" s="1">
        <v>6169.08</v>
      </c>
      <c r="F1011" s="1">
        <v>94.90892307692307</v>
      </c>
    </row>
    <row r="1012" spans="1:6" ht="12.75">
      <c r="A1012" t="s">
        <v>1183</v>
      </c>
      <c r="B1012" t="s">
        <v>174</v>
      </c>
      <c r="C1012" t="s">
        <v>175</v>
      </c>
      <c r="D1012" s="1">
        <v>3200</v>
      </c>
      <c r="E1012" s="1">
        <v>2718.47</v>
      </c>
      <c r="F1012" s="1">
        <v>84.9521875</v>
      </c>
    </row>
    <row r="1013" spans="1:6" ht="12.75">
      <c r="A1013" t="s">
        <v>1184</v>
      </c>
      <c r="B1013" t="s">
        <v>178</v>
      </c>
      <c r="C1013" t="s">
        <v>179</v>
      </c>
      <c r="D1013" s="1">
        <v>15500</v>
      </c>
      <c r="E1013" s="1">
        <v>12622.85</v>
      </c>
      <c r="F1013" s="1">
        <v>81.43774193548387</v>
      </c>
    </row>
    <row r="1014" spans="1:6" ht="12.75">
      <c r="A1014" t="s">
        <v>1185</v>
      </c>
      <c r="B1014" t="s">
        <v>180</v>
      </c>
      <c r="C1014" t="s">
        <v>181</v>
      </c>
      <c r="D1014" s="1">
        <v>1000</v>
      </c>
      <c r="E1014" s="1">
        <v>858.8</v>
      </c>
      <c r="F1014" s="1">
        <v>85.88</v>
      </c>
    </row>
    <row r="1015" spans="1:6" ht="12.75">
      <c r="A1015" t="s">
        <v>1186</v>
      </c>
      <c r="B1015" t="s">
        <v>186</v>
      </c>
      <c r="C1015" t="s">
        <v>187</v>
      </c>
      <c r="D1015" s="1">
        <v>5000</v>
      </c>
      <c r="E1015" s="1">
        <v>4596.11</v>
      </c>
      <c r="F1015" s="1">
        <v>91.9222</v>
      </c>
    </row>
    <row r="1016" spans="1:6" ht="12.75">
      <c r="A1016" t="s">
        <v>1187</v>
      </c>
      <c r="B1016" t="s">
        <v>188</v>
      </c>
      <c r="C1016" t="s">
        <v>189</v>
      </c>
      <c r="D1016" s="1">
        <v>3500</v>
      </c>
      <c r="E1016" s="1">
        <v>2977.5</v>
      </c>
      <c r="F1016" s="1">
        <v>85.07142857142857</v>
      </c>
    </row>
    <row r="1017" spans="1:6" ht="12.75">
      <c r="A1017" t="s">
        <v>1188</v>
      </c>
      <c r="B1017" t="s">
        <v>192</v>
      </c>
      <c r="C1017" t="s">
        <v>193</v>
      </c>
      <c r="D1017" s="1">
        <v>1000</v>
      </c>
      <c r="E1017" s="1">
        <v>570.15</v>
      </c>
      <c r="F1017" s="1">
        <v>57.01499999999999</v>
      </c>
    </row>
    <row r="1018" spans="1:6" ht="12.75">
      <c r="A1018" t="s">
        <v>1189</v>
      </c>
      <c r="B1018" t="s">
        <v>194</v>
      </c>
      <c r="C1018" t="s">
        <v>195</v>
      </c>
      <c r="D1018" s="1">
        <v>9000</v>
      </c>
      <c r="E1018" s="1">
        <v>9000</v>
      </c>
      <c r="F1018" s="1">
        <v>100</v>
      </c>
    </row>
    <row r="1019" spans="1:6" ht="12.75">
      <c r="A1019" t="s">
        <v>1190</v>
      </c>
      <c r="B1019" t="s">
        <v>198</v>
      </c>
      <c r="C1019" t="s">
        <v>1157</v>
      </c>
      <c r="D1019" s="1">
        <v>14600</v>
      </c>
      <c r="E1019" s="1">
        <v>14600</v>
      </c>
      <c r="F1019" s="1">
        <v>100</v>
      </c>
    </row>
    <row r="1020" spans="1:6" ht="12.75">
      <c r="A1020" t="s">
        <v>1191</v>
      </c>
      <c r="B1020" t="s">
        <v>202</v>
      </c>
      <c r="C1020" t="s">
        <v>1192</v>
      </c>
      <c r="D1020" s="1">
        <v>9360</v>
      </c>
      <c r="E1020" s="1">
        <v>8580</v>
      </c>
      <c r="F1020" s="1">
        <v>91.66666666666666</v>
      </c>
    </row>
    <row r="1021" spans="1:6" ht="12.75">
      <c r="A1021" t="s">
        <v>1193</v>
      </c>
      <c r="B1021" t="s">
        <v>211</v>
      </c>
      <c r="C1021" t="s">
        <v>212</v>
      </c>
      <c r="D1021" s="1">
        <v>3700</v>
      </c>
      <c r="E1021" s="1">
        <v>3685.42</v>
      </c>
      <c r="F1021" s="1">
        <v>99.60594594594595</v>
      </c>
    </row>
    <row r="1022" spans="1:6" ht="12.75">
      <c r="A1022" t="s">
        <v>1194</v>
      </c>
      <c r="B1022" t="s">
        <v>215</v>
      </c>
      <c r="C1022" t="s">
        <v>208</v>
      </c>
      <c r="D1022" s="1">
        <v>5700</v>
      </c>
      <c r="E1022" s="1">
        <v>3679</v>
      </c>
      <c r="F1022" s="1">
        <v>64.54385964912281</v>
      </c>
    </row>
    <row r="1023" spans="1:6" ht="12.75">
      <c r="A1023" t="s">
        <v>1195</v>
      </c>
      <c r="B1023" t="s">
        <v>224</v>
      </c>
      <c r="C1023" t="s">
        <v>225</v>
      </c>
      <c r="D1023" s="1">
        <v>3000</v>
      </c>
      <c r="E1023" s="1">
        <v>2271.37</v>
      </c>
      <c r="F1023" s="1">
        <v>75.71233333333332</v>
      </c>
    </row>
    <row r="1024" spans="1:6" ht="12.75">
      <c r="A1024" s="37" t="s">
        <v>407</v>
      </c>
      <c r="B1024" s="37" t="s">
        <v>465</v>
      </c>
      <c r="C1024" s="37" t="s">
        <v>466</v>
      </c>
      <c r="D1024" s="37">
        <v>24100</v>
      </c>
      <c r="E1024" s="37">
        <v>9242.13</v>
      </c>
      <c r="F1024" s="37">
        <v>38.349087136929455</v>
      </c>
    </row>
    <row r="1025" spans="1:6" ht="12.75">
      <c r="A1025" s="37" t="s">
        <v>631</v>
      </c>
      <c r="B1025" s="37" t="s">
        <v>763</v>
      </c>
      <c r="C1025" s="37" t="s">
        <v>383</v>
      </c>
      <c r="D1025" s="37">
        <v>24100</v>
      </c>
      <c r="E1025" s="37">
        <v>9242.13</v>
      </c>
      <c r="F1025" s="37">
        <v>38.349087136929455</v>
      </c>
    </row>
    <row r="1026" spans="1:6" ht="12.75">
      <c r="A1026" t="s">
        <v>1196</v>
      </c>
      <c r="B1026" t="s">
        <v>166</v>
      </c>
      <c r="C1026" t="s">
        <v>167</v>
      </c>
      <c r="D1026" s="1">
        <v>3000</v>
      </c>
      <c r="E1026" s="1">
        <v>0</v>
      </c>
      <c r="F1026" s="1">
        <v>0</v>
      </c>
    </row>
    <row r="1027" spans="1:6" ht="12.75">
      <c r="A1027" t="s">
        <v>1197</v>
      </c>
      <c r="B1027" t="s">
        <v>170</v>
      </c>
      <c r="C1027" t="s">
        <v>171</v>
      </c>
      <c r="D1027" s="1">
        <v>2000</v>
      </c>
      <c r="E1027" s="1">
        <v>0</v>
      </c>
      <c r="F1027" s="1">
        <v>0</v>
      </c>
    </row>
    <row r="1028" spans="1:6" ht="12.75">
      <c r="A1028" t="s">
        <v>1198</v>
      </c>
      <c r="B1028" t="s">
        <v>174</v>
      </c>
      <c r="C1028" t="s">
        <v>175</v>
      </c>
      <c r="D1028" s="1">
        <v>2000</v>
      </c>
      <c r="E1028" s="1">
        <v>1906.37</v>
      </c>
      <c r="F1028" s="1">
        <v>95.3185</v>
      </c>
    </row>
    <row r="1029" spans="1:6" ht="12.75">
      <c r="A1029" t="s">
        <v>1199</v>
      </c>
      <c r="B1029" t="s">
        <v>182</v>
      </c>
      <c r="C1029" t="s">
        <v>183</v>
      </c>
      <c r="D1029" s="1">
        <v>1000</v>
      </c>
      <c r="E1029" s="1">
        <v>1000</v>
      </c>
      <c r="F1029" s="1">
        <v>100</v>
      </c>
    </row>
    <row r="1030" spans="1:6" ht="12.75">
      <c r="A1030" t="s">
        <v>1200</v>
      </c>
      <c r="B1030" t="s">
        <v>188</v>
      </c>
      <c r="C1030" t="s">
        <v>189</v>
      </c>
      <c r="D1030" s="1">
        <v>5000</v>
      </c>
      <c r="E1030" s="1">
        <v>0</v>
      </c>
      <c r="F1030" s="1">
        <v>0</v>
      </c>
    </row>
    <row r="1031" spans="1:6" ht="12.75">
      <c r="A1031" t="s">
        <v>1201</v>
      </c>
      <c r="B1031" t="s">
        <v>198</v>
      </c>
      <c r="C1031" t="s">
        <v>1157</v>
      </c>
      <c r="D1031" s="1">
        <v>0</v>
      </c>
      <c r="E1031" s="1">
        <v>0</v>
      </c>
      <c r="F1031" s="1">
        <v>0</v>
      </c>
    </row>
    <row r="1032" spans="1:6" ht="12.75">
      <c r="A1032" t="s">
        <v>1202</v>
      </c>
      <c r="B1032" t="s">
        <v>200</v>
      </c>
      <c r="C1032" t="s">
        <v>201</v>
      </c>
      <c r="D1032" s="1">
        <v>3000</v>
      </c>
      <c r="E1032" s="1">
        <v>2350</v>
      </c>
      <c r="F1032" s="1">
        <v>78.33333333333333</v>
      </c>
    </row>
    <row r="1033" spans="1:6" ht="12.75">
      <c r="A1033" t="s">
        <v>1203</v>
      </c>
      <c r="B1033" t="s">
        <v>202</v>
      </c>
      <c r="C1033" t="s">
        <v>1204</v>
      </c>
      <c r="D1033" s="1">
        <v>0</v>
      </c>
      <c r="E1033" s="1">
        <v>0</v>
      </c>
      <c r="F1033" s="1">
        <v>0</v>
      </c>
    </row>
    <row r="1034" spans="1:6" ht="12.75">
      <c r="A1034" t="s">
        <v>1205</v>
      </c>
      <c r="B1034" t="s">
        <v>211</v>
      </c>
      <c r="C1034" t="s">
        <v>212</v>
      </c>
      <c r="D1034" s="1">
        <v>0</v>
      </c>
      <c r="E1034" s="1">
        <v>0</v>
      </c>
      <c r="F1034" s="1">
        <v>0</v>
      </c>
    </row>
    <row r="1035" spans="1:6" ht="12.75">
      <c r="A1035" t="s">
        <v>1206</v>
      </c>
      <c r="B1035" t="s">
        <v>213</v>
      </c>
      <c r="C1035" t="s">
        <v>214</v>
      </c>
      <c r="D1035" s="1">
        <v>6000</v>
      </c>
      <c r="E1035" s="1">
        <v>3985.76</v>
      </c>
      <c r="F1035" s="1">
        <v>66.42933333333335</v>
      </c>
    </row>
    <row r="1036" spans="1:6" ht="12.75">
      <c r="A1036" t="s">
        <v>1207</v>
      </c>
      <c r="B1036" t="s">
        <v>215</v>
      </c>
      <c r="C1036" t="s">
        <v>1208</v>
      </c>
      <c r="D1036" s="1">
        <v>2100</v>
      </c>
      <c r="E1036" s="1">
        <v>0</v>
      </c>
      <c r="F1036" s="1">
        <v>0</v>
      </c>
    </row>
    <row r="1037" spans="1:6" ht="12.75">
      <c r="A1037" s="37" t="s">
        <v>407</v>
      </c>
      <c r="B1037" s="37" t="s">
        <v>577</v>
      </c>
      <c r="C1037" s="37" t="s">
        <v>578</v>
      </c>
      <c r="D1037" s="37">
        <v>0</v>
      </c>
      <c r="E1037" s="37">
        <v>3848.03</v>
      </c>
      <c r="F1037" s="37">
        <v>0</v>
      </c>
    </row>
    <row r="1038" spans="1:6" ht="12.75">
      <c r="A1038" s="37" t="s">
        <v>631</v>
      </c>
      <c r="B1038" s="37" t="s">
        <v>763</v>
      </c>
      <c r="C1038" s="37" t="s">
        <v>383</v>
      </c>
      <c r="D1038" s="37">
        <v>0</v>
      </c>
      <c r="E1038" s="37">
        <v>3848.03</v>
      </c>
      <c r="F1038" s="37">
        <v>0</v>
      </c>
    </row>
    <row r="1039" spans="1:6" ht="12.75">
      <c r="A1039" t="s">
        <v>1209</v>
      </c>
      <c r="B1039" t="s">
        <v>182</v>
      </c>
      <c r="C1039" t="s">
        <v>680</v>
      </c>
      <c r="D1039" s="1">
        <v>0</v>
      </c>
      <c r="E1039" s="1">
        <v>3848.03</v>
      </c>
      <c r="F1039" s="1">
        <v>0</v>
      </c>
    </row>
    <row r="1040" spans="1:6" ht="12.75">
      <c r="A1040" s="37" t="s">
        <v>407</v>
      </c>
      <c r="B1040" s="37" t="s">
        <v>606</v>
      </c>
      <c r="C1040" s="37" t="s">
        <v>607</v>
      </c>
      <c r="D1040" s="37">
        <v>40911.87</v>
      </c>
      <c r="E1040" s="37">
        <v>3883.44</v>
      </c>
      <c r="F1040" s="37">
        <v>9.492208495969507</v>
      </c>
    </row>
    <row r="1041" spans="1:6" ht="12.75">
      <c r="A1041" s="37" t="s">
        <v>631</v>
      </c>
      <c r="B1041" s="37" t="s">
        <v>763</v>
      </c>
      <c r="C1041" s="37" t="s">
        <v>383</v>
      </c>
      <c r="D1041" s="37">
        <v>40911.87</v>
      </c>
      <c r="E1041" s="37">
        <v>3883.44</v>
      </c>
      <c r="F1041" s="37">
        <v>9.492208495969507</v>
      </c>
    </row>
    <row r="1042" spans="1:6" ht="12.75">
      <c r="A1042" t="s">
        <v>1210</v>
      </c>
      <c r="B1042" t="s">
        <v>174</v>
      </c>
      <c r="C1042" t="s">
        <v>175</v>
      </c>
      <c r="D1042" s="1">
        <v>5911.87</v>
      </c>
      <c r="E1042" s="1">
        <v>0</v>
      </c>
      <c r="F1042" s="1">
        <v>0</v>
      </c>
    </row>
    <row r="1043" spans="1:6" ht="12.75">
      <c r="A1043" t="s">
        <v>1211</v>
      </c>
      <c r="B1043" t="s">
        <v>178</v>
      </c>
      <c r="C1043" t="s">
        <v>179</v>
      </c>
      <c r="D1043" s="1">
        <v>500</v>
      </c>
      <c r="E1043" s="1">
        <v>0</v>
      </c>
      <c r="F1043" s="1">
        <v>0</v>
      </c>
    </row>
    <row r="1044" spans="1:6" ht="12.75">
      <c r="A1044" t="s">
        <v>1212</v>
      </c>
      <c r="B1044" t="s">
        <v>180</v>
      </c>
      <c r="C1044" t="s">
        <v>181</v>
      </c>
      <c r="D1044" s="1">
        <v>5000</v>
      </c>
      <c r="E1044" s="1">
        <v>0</v>
      </c>
      <c r="F1044" s="1">
        <v>0</v>
      </c>
    </row>
    <row r="1045" spans="1:6" ht="12.75">
      <c r="A1045" t="s">
        <v>1213</v>
      </c>
      <c r="B1045" t="s">
        <v>182</v>
      </c>
      <c r="C1045" t="s">
        <v>183</v>
      </c>
      <c r="D1045" s="1">
        <v>8000</v>
      </c>
      <c r="E1045" s="1">
        <v>999</v>
      </c>
      <c r="F1045" s="1">
        <v>12.4875</v>
      </c>
    </row>
    <row r="1046" spans="1:6" ht="12.75">
      <c r="A1046" t="s">
        <v>1214</v>
      </c>
      <c r="B1046" t="s">
        <v>188</v>
      </c>
      <c r="C1046" t="s">
        <v>189</v>
      </c>
      <c r="D1046" s="1">
        <v>5000</v>
      </c>
      <c r="E1046" s="1">
        <v>0</v>
      </c>
      <c r="F1046" s="1">
        <v>0</v>
      </c>
    </row>
    <row r="1047" spans="1:6" ht="12.75">
      <c r="A1047" t="s">
        <v>1215</v>
      </c>
      <c r="B1047" t="s">
        <v>198</v>
      </c>
      <c r="C1047" t="s">
        <v>1216</v>
      </c>
      <c r="D1047" s="1">
        <v>3000</v>
      </c>
      <c r="E1047" s="1">
        <v>0</v>
      </c>
      <c r="F1047" s="1">
        <v>0</v>
      </c>
    </row>
    <row r="1048" spans="1:6" ht="12.75">
      <c r="A1048" t="s">
        <v>1217</v>
      </c>
      <c r="B1048" t="s">
        <v>215</v>
      </c>
      <c r="C1048" t="s">
        <v>208</v>
      </c>
      <c r="D1048" s="1">
        <v>8000</v>
      </c>
      <c r="E1048" s="1">
        <v>2884.44</v>
      </c>
      <c r="F1048" s="1">
        <v>36.0555</v>
      </c>
    </row>
    <row r="1049" spans="1:6" ht="12.75">
      <c r="A1049" t="s">
        <v>1218</v>
      </c>
      <c r="B1049" t="s">
        <v>215</v>
      </c>
      <c r="C1049" t="s">
        <v>1208</v>
      </c>
      <c r="D1049" s="1">
        <v>5000</v>
      </c>
      <c r="E1049" s="1">
        <v>0</v>
      </c>
      <c r="F1049" s="1">
        <v>0</v>
      </c>
    </row>
    <row r="1050" spans="1:6" ht="12.75">
      <c r="A1050" t="s">
        <v>1219</v>
      </c>
      <c r="B1050" t="s">
        <v>224</v>
      </c>
      <c r="C1050" t="s">
        <v>1220</v>
      </c>
      <c r="D1050" s="1">
        <v>500</v>
      </c>
      <c r="E1050" s="1">
        <v>0</v>
      </c>
      <c r="F1050" s="1">
        <v>0</v>
      </c>
    </row>
    <row r="1051" spans="1:6" ht="12.75">
      <c r="A1051" s="39" t="s">
        <v>717</v>
      </c>
      <c r="B1051" s="37" t="s">
        <v>718</v>
      </c>
      <c r="C1051" s="37" t="s">
        <v>1221</v>
      </c>
      <c r="D1051" s="37">
        <v>93135.96</v>
      </c>
      <c r="E1051" s="37">
        <v>91653.61</v>
      </c>
      <c r="F1051" s="37">
        <v>98.40840208228916</v>
      </c>
    </row>
    <row r="1052" spans="1:6" ht="12.75">
      <c r="A1052" s="37" t="s">
        <v>407</v>
      </c>
      <c r="B1052" s="37" t="s">
        <v>408</v>
      </c>
      <c r="C1052" s="37" t="s">
        <v>34</v>
      </c>
      <c r="D1052" s="37">
        <v>31135.96</v>
      </c>
      <c r="E1052" s="37">
        <v>31135.96</v>
      </c>
      <c r="F1052" s="37">
        <v>100</v>
      </c>
    </row>
    <row r="1053" spans="1:6" ht="12.75">
      <c r="A1053" s="37" t="s">
        <v>631</v>
      </c>
      <c r="B1053" s="37" t="s">
        <v>763</v>
      </c>
      <c r="C1053" s="37" t="s">
        <v>383</v>
      </c>
      <c r="D1053" s="37">
        <v>31135.96</v>
      </c>
      <c r="E1053" s="37">
        <v>31135.96</v>
      </c>
      <c r="F1053" s="37">
        <v>100</v>
      </c>
    </row>
    <row r="1054" spans="1:6" ht="12.75">
      <c r="A1054" t="s">
        <v>1222</v>
      </c>
      <c r="B1054" t="s">
        <v>296</v>
      </c>
      <c r="C1054" t="s">
        <v>1221</v>
      </c>
      <c r="D1054" s="1">
        <v>31135.96</v>
      </c>
      <c r="E1054" s="1">
        <v>31135.96</v>
      </c>
      <c r="F1054" s="1">
        <v>100</v>
      </c>
    </row>
    <row r="1055" spans="1:6" ht="12.75">
      <c r="A1055" s="37" t="s">
        <v>407</v>
      </c>
      <c r="B1055" s="37" t="s">
        <v>465</v>
      </c>
      <c r="C1055" s="37" t="s">
        <v>466</v>
      </c>
      <c r="D1055" s="37">
        <v>5000</v>
      </c>
      <c r="E1055" s="37">
        <v>5000</v>
      </c>
      <c r="F1055" s="37">
        <v>100</v>
      </c>
    </row>
    <row r="1056" spans="1:6" ht="12.75">
      <c r="A1056" s="37" t="s">
        <v>631</v>
      </c>
      <c r="B1056" s="37" t="s">
        <v>763</v>
      </c>
      <c r="C1056" s="37" t="s">
        <v>383</v>
      </c>
      <c r="D1056" s="37">
        <v>5000</v>
      </c>
      <c r="E1056" s="37">
        <v>5000</v>
      </c>
      <c r="F1056" s="37">
        <v>100</v>
      </c>
    </row>
    <row r="1057" spans="1:6" ht="12.75">
      <c r="A1057" t="s">
        <v>1223</v>
      </c>
      <c r="B1057" t="s">
        <v>296</v>
      </c>
      <c r="C1057" t="s">
        <v>297</v>
      </c>
      <c r="D1057" s="1">
        <v>5000</v>
      </c>
      <c r="E1057" s="1">
        <v>5000</v>
      </c>
      <c r="F1057" s="1">
        <v>100</v>
      </c>
    </row>
    <row r="1058" spans="1:6" ht="12.75">
      <c r="A1058" s="37" t="s">
        <v>407</v>
      </c>
      <c r="B1058" s="37" t="s">
        <v>537</v>
      </c>
      <c r="C1058" s="37" t="s">
        <v>538</v>
      </c>
      <c r="D1058" s="37">
        <v>50000</v>
      </c>
      <c r="E1058" s="37">
        <v>48000</v>
      </c>
      <c r="F1058" s="37">
        <v>96</v>
      </c>
    </row>
    <row r="1059" spans="1:6" ht="12.75">
      <c r="A1059" s="37" t="s">
        <v>631</v>
      </c>
      <c r="B1059" s="37" t="s">
        <v>763</v>
      </c>
      <c r="C1059" s="37" t="s">
        <v>383</v>
      </c>
      <c r="D1059" s="37">
        <v>50000</v>
      </c>
      <c r="E1059" s="37">
        <v>48000</v>
      </c>
      <c r="F1059" s="37">
        <v>96</v>
      </c>
    </row>
    <row r="1060" spans="1:6" ht="12.75">
      <c r="A1060" t="s">
        <v>1224</v>
      </c>
      <c r="B1060" t="s">
        <v>296</v>
      </c>
      <c r="C1060" t="s">
        <v>1225</v>
      </c>
      <c r="D1060" s="1">
        <v>50000</v>
      </c>
      <c r="E1060" s="1">
        <v>48000</v>
      </c>
      <c r="F1060" s="1">
        <v>96</v>
      </c>
    </row>
    <row r="1061" spans="1:6" ht="12.75">
      <c r="A1061" s="37" t="s">
        <v>407</v>
      </c>
      <c r="B1061" s="37" t="s">
        <v>549</v>
      </c>
      <c r="C1061" s="37" t="s">
        <v>550</v>
      </c>
      <c r="D1061" s="37">
        <v>5000</v>
      </c>
      <c r="E1061" s="37">
        <v>5000</v>
      </c>
      <c r="F1061" s="37">
        <v>100</v>
      </c>
    </row>
    <row r="1062" spans="1:6" ht="12.75">
      <c r="A1062" s="37" t="s">
        <v>631</v>
      </c>
      <c r="B1062" s="37" t="s">
        <v>763</v>
      </c>
      <c r="C1062" s="37" t="s">
        <v>383</v>
      </c>
      <c r="D1062" s="37">
        <v>5000</v>
      </c>
      <c r="E1062" s="37">
        <v>5000</v>
      </c>
      <c r="F1062" s="37">
        <v>100</v>
      </c>
    </row>
    <row r="1063" spans="1:6" ht="12.75">
      <c r="A1063" t="s">
        <v>1226</v>
      </c>
      <c r="B1063" t="s">
        <v>296</v>
      </c>
      <c r="C1063" t="s">
        <v>297</v>
      </c>
      <c r="D1063" s="1">
        <v>5000</v>
      </c>
      <c r="E1063" s="1">
        <v>5000</v>
      </c>
      <c r="F1063" s="1">
        <v>100</v>
      </c>
    </row>
    <row r="1064" spans="1:6" ht="12.75">
      <c r="A1064" s="37" t="s">
        <v>407</v>
      </c>
      <c r="B1064" s="37" t="s">
        <v>577</v>
      </c>
      <c r="C1064" s="37" t="s">
        <v>578</v>
      </c>
      <c r="D1064" s="37">
        <v>0</v>
      </c>
      <c r="E1064" s="37">
        <v>297.5</v>
      </c>
      <c r="F1064" s="37">
        <v>0</v>
      </c>
    </row>
    <row r="1065" spans="1:6" ht="12.75">
      <c r="A1065" s="37" t="s">
        <v>631</v>
      </c>
      <c r="B1065" s="37" t="s">
        <v>763</v>
      </c>
      <c r="C1065" s="37" t="s">
        <v>383</v>
      </c>
      <c r="D1065" s="37">
        <v>0</v>
      </c>
      <c r="E1065" s="37">
        <v>297.5</v>
      </c>
      <c r="F1065" s="37">
        <v>0</v>
      </c>
    </row>
    <row r="1066" spans="1:6" ht="12.75">
      <c r="A1066" t="s">
        <v>1227</v>
      </c>
      <c r="B1066" t="s">
        <v>296</v>
      </c>
      <c r="C1066" t="s">
        <v>297</v>
      </c>
      <c r="D1066" s="1">
        <v>0</v>
      </c>
      <c r="E1066" s="1">
        <v>297.5</v>
      </c>
      <c r="F1066" s="1">
        <v>0</v>
      </c>
    </row>
    <row r="1067" spans="1:6" ht="12.75">
      <c r="A1067" s="37" t="s">
        <v>407</v>
      </c>
      <c r="B1067" s="37" t="s">
        <v>606</v>
      </c>
      <c r="C1067" s="37" t="s">
        <v>607</v>
      </c>
      <c r="D1067" s="37">
        <v>2000</v>
      </c>
      <c r="E1067" s="37">
        <v>2220.15</v>
      </c>
      <c r="F1067" s="37">
        <v>111.00750000000002</v>
      </c>
    </row>
    <row r="1068" spans="1:6" ht="12.75">
      <c r="A1068" s="37" t="s">
        <v>631</v>
      </c>
      <c r="B1068" s="37" t="s">
        <v>763</v>
      </c>
      <c r="C1068" s="37" t="s">
        <v>383</v>
      </c>
      <c r="D1068" s="37">
        <v>2000</v>
      </c>
      <c r="E1068" s="37">
        <v>2220.15</v>
      </c>
      <c r="F1068" s="37">
        <v>111.00750000000002</v>
      </c>
    </row>
    <row r="1069" spans="1:6" ht="12.75">
      <c r="A1069" t="s">
        <v>1228</v>
      </c>
      <c r="B1069" t="s">
        <v>296</v>
      </c>
      <c r="C1069" t="s">
        <v>297</v>
      </c>
      <c r="D1069" s="1">
        <v>2000</v>
      </c>
      <c r="E1069" s="1">
        <v>2220.15</v>
      </c>
      <c r="F1069" s="1">
        <v>111.00750000000002</v>
      </c>
    </row>
    <row r="1070" spans="1:6" ht="12.75">
      <c r="A1070" s="39" t="s">
        <v>717</v>
      </c>
      <c r="B1070" s="37" t="s">
        <v>966</v>
      </c>
      <c r="C1070" s="37" t="s">
        <v>896</v>
      </c>
      <c r="D1070" s="37">
        <v>20910</v>
      </c>
      <c r="E1070" s="37">
        <v>0</v>
      </c>
      <c r="F1070" s="37">
        <v>0</v>
      </c>
    </row>
    <row r="1071" spans="1:6" ht="12.75">
      <c r="A1071" s="37" t="s">
        <v>407</v>
      </c>
      <c r="B1071" s="37" t="s">
        <v>465</v>
      </c>
      <c r="C1071" s="37" t="s">
        <v>466</v>
      </c>
      <c r="D1071" s="37">
        <v>6910</v>
      </c>
      <c r="E1071" s="37">
        <v>0</v>
      </c>
      <c r="F1071" s="37">
        <v>0</v>
      </c>
    </row>
    <row r="1072" spans="1:6" ht="12.75">
      <c r="A1072" s="37" t="s">
        <v>631</v>
      </c>
      <c r="B1072" s="37" t="s">
        <v>763</v>
      </c>
      <c r="C1072" s="37" t="s">
        <v>383</v>
      </c>
      <c r="D1072" s="37">
        <v>6910</v>
      </c>
      <c r="E1072" s="37">
        <v>0</v>
      </c>
      <c r="F1072" s="37">
        <v>0</v>
      </c>
    </row>
    <row r="1073" spans="1:6" ht="12.75">
      <c r="A1073" t="s">
        <v>1229</v>
      </c>
      <c r="B1073" t="s">
        <v>280</v>
      </c>
      <c r="C1073" t="s">
        <v>281</v>
      </c>
      <c r="D1073" s="1">
        <v>3910</v>
      </c>
      <c r="E1073" s="1">
        <v>0</v>
      </c>
      <c r="F1073" s="1">
        <v>0</v>
      </c>
    </row>
    <row r="1074" spans="1:6" ht="12.75">
      <c r="A1074" t="s">
        <v>1230</v>
      </c>
      <c r="B1074" t="s">
        <v>300</v>
      </c>
      <c r="C1074" t="s">
        <v>301</v>
      </c>
      <c r="D1074" s="1">
        <v>3000</v>
      </c>
      <c r="E1074" s="1">
        <v>0</v>
      </c>
      <c r="F1074" s="1">
        <v>0</v>
      </c>
    </row>
    <row r="1075" spans="4:6" ht="12.75">
      <c r="D1075" s="1"/>
      <c r="E1075" s="1"/>
      <c r="F1075" s="1"/>
    </row>
    <row r="1076" spans="1:6" ht="12.75">
      <c r="A1076" s="37" t="s">
        <v>407</v>
      </c>
      <c r="B1076" s="37" t="s">
        <v>606</v>
      </c>
      <c r="C1076" s="37" t="s">
        <v>607</v>
      </c>
      <c r="D1076" s="37">
        <v>14000</v>
      </c>
      <c r="E1076" s="37">
        <v>0</v>
      </c>
      <c r="F1076" s="37">
        <v>0</v>
      </c>
    </row>
    <row r="1077" spans="1:6" ht="12.75">
      <c r="A1077" s="37" t="s">
        <v>631</v>
      </c>
      <c r="B1077" s="37" t="s">
        <v>763</v>
      </c>
      <c r="C1077" s="37" t="s">
        <v>383</v>
      </c>
      <c r="D1077" s="37">
        <v>14000</v>
      </c>
      <c r="E1077" s="37">
        <v>0</v>
      </c>
      <c r="F1077" s="37">
        <v>0</v>
      </c>
    </row>
    <row r="1078" spans="1:6" ht="12.75">
      <c r="A1078" t="s">
        <v>1231</v>
      </c>
      <c r="B1078" t="s">
        <v>280</v>
      </c>
      <c r="C1078" t="s">
        <v>1232</v>
      </c>
      <c r="D1078" s="1">
        <v>14000</v>
      </c>
      <c r="E1078" s="1">
        <v>0</v>
      </c>
      <c r="F1078" s="1">
        <v>0</v>
      </c>
    </row>
    <row r="1080" spans="1:6" ht="12.75">
      <c r="A1080" s="50" t="s">
        <v>1233</v>
      </c>
      <c r="B1080" s="48"/>
      <c r="C1080" s="48"/>
      <c r="D1080" s="48"/>
      <c r="E1080" s="48"/>
      <c r="F1080" s="48"/>
    </row>
    <row r="1082" ht="12.75">
      <c r="A1082" s="47" t="s">
        <v>1235</v>
      </c>
    </row>
    <row r="1083" ht="12.75">
      <c r="A1083" s="47" t="s">
        <v>1234</v>
      </c>
    </row>
    <row r="1085" spans="1:8" ht="12.75">
      <c r="A1085" s="50" t="s">
        <v>1236</v>
      </c>
      <c r="B1085" s="48"/>
      <c r="C1085" s="48"/>
      <c r="D1085" s="48"/>
      <c r="E1085" s="48"/>
      <c r="F1085" s="48"/>
      <c r="G1085" s="48"/>
      <c r="H1085" s="48"/>
    </row>
    <row r="1086" spans="1:8" ht="12.75">
      <c r="A1086" s="50" t="s">
        <v>1237</v>
      </c>
      <c r="B1086" s="48"/>
      <c r="C1086" s="48"/>
      <c r="D1086" s="48"/>
      <c r="E1086" s="48"/>
      <c r="F1086" s="48"/>
      <c r="G1086" s="48"/>
      <c r="H1086" s="48"/>
    </row>
    <row r="1088" ht="12.75">
      <c r="A1088" s="47" t="s">
        <v>1238</v>
      </c>
    </row>
    <row r="1089" spans="1:8" ht="12.75">
      <c r="A1089" s="47" t="s">
        <v>1242</v>
      </c>
      <c r="F1089" s="52" t="s">
        <v>1239</v>
      </c>
      <c r="G1089" s="53"/>
      <c r="H1089" s="53"/>
    </row>
    <row r="1090" spans="1:8" ht="12.75">
      <c r="A1090" s="47" t="s">
        <v>1241</v>
      </c>
      <c r="F1090" s="48" t="s">
        <v>1243</v>
      </c>
      <c r="G1090" s="48"/>
      <c r="H1090" s="53"/>
    </row>
  </sheetData>
  <sheetProtection/>
  <mergeCells count="16">
    <mergeCell ref="F1090:G1090"/>
    <mergeCell ref="A253:H253"/>
    <mergeCell ref="A377:F377"/>
    <mergeCell ref="A1080:F1080"/>
    <mergeCell ref="A1085:H1085"/>
    <mergeCell ref="A1086:H1086"/>
    <mergeCell ref="B251:C251"/>
    <mergeCell ref="A4:H4"/>
    <mergeCell ref="A6:H6"/>
    <mergeCell ref="B219:B220"/>
    <mergeCell ref="C219:C220"/>
    <mergeCell ref="D219:D220"/>
    <mergeCell ref="E219:E220"/>
    <mergeCell ref="F219:F220"/>
    <mergeCell ref="G219:G220"/>
    <mergeCell ref="H219:H2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0.00390625" style="0" customWidth="1"/>
    <col min="3" max="3" width="41.57421875" style="0" customWidth="1"/>
    <col min="4" max="4" width="15.140625" style="0" customWidth="1"/>
    <col min="5" max="5" width="13.7109375" style="0" customWidth="1"/>
    <col min="6" max="6" width="13.28125" style="0" customWidth="1"/>
    <col min="7" max="7" width="11.57421875" style="0" customWidth="1"/>
    <col min="8" max="8" width="8.421875" style="0" customWidth="1"/>
  </cols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Smiljana Adanić</dc:creator>
  <cp:keywords/>
  <dc:description/>
  <cp:lastModifiedBy>Tihana Mendek</cp:lastModifiedBy>
  <cp:lastPrinted>2021-03-30T10:25:20Z</cp:lastPrinted>
  <dcterms:created xsi:type="dcterms:W3CDTF">2021-02-26T11:58:53Z</dcterms:created>
  <dcterms:modified xsi:type="dcterms:W3CDTF">2021-03-30T10:25:28Z</dcterms:modified>
  <cp:category/>
  <cp:version/>
  <cp:contentType/>
  <cp:contentStatus/>
</cp:coreProperties>
</file>