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<sst xmlns="http://schemas.openxmlformats.org/spreadsheetml/2006/main" count="356" uniqueCount="248">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</sst>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7"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0.9166666666666666</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0.8571428571428571</v>
      </c>
    </row>
    <row r="27" spans="1:6" ht="15">
      <c r="A27" s="29" t="s">
        <v>39</v>
      </c>
      <c r="B27" s="107" t="s">
        <v>40</v>
      </c>
      <c r="C27" s="108"/>
      <c r="F27" s="32">
        <f>+VALUE(A103)</f>
        <v>0.7857142857142857</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18</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227</v>
      </c>
    </row>
    <row r="65" spans="1:3" ht="24.75" customHeight="1">
      <c r="A65" s="101">
        <f>_xlfn.IFERROR((COUNTIF(C59:C64,"Da")+(COUNTIF(C59:C64,"Djelomično")/2))/((COUNTIF(C59:C64,"Da")+COUNTIF(C59:C64,"Ne")+COUNTIF(C59:C64,"Djelomično"))),"Nije primjenjivo")</f>
        <v>0.9166666666666666</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227</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0.875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18</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6</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0.8571428571428571</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0.7857142857142857</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0.9565018315018317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0.9166666666666666</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0.8571428571428571</v>
      </c>
      <c r="D14" s="81"/>
    </row>
    <row r="15" spans="1:4" s="34" customFormat="1" ht="39.75" customHeight="1">
      <c r="A15" s="44" t="s">
        <v>151</v>
      </c>
      <c r="B15" s="36" t="s">
        <v>152</v>
      </c>
      <c r="C15" s="40">
        <f>+Upitnik!A103</f>
        <v>0.7857142857142857</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0.9565018315018317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Vinko Bajzek</cp:lastModifiedBy>
  <cp:lastPrinted>2019-12-05T14:42:35Z</cp:lastPrinted>
  <dcterms:created xsi:type="dcterms:W3CDTF">2012-05-21T15:07:27Z</dcterms:created>
  <dcterms:modified xsi:type="dcterms:W3CDTF">2023-07-26T07:05:10Z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