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hanam\Desktop\PRORAČUN\Planovi i rebalansi\Proračun za 2023\Izvršenje Programa uz proračun za 2023\Doneseno na vijeću\"/>
    </mc:Choice>
  </mc:AlternateContent>
  <xr:revisionPtr revIDLastSave="0" documentId="13_ncr:1_{94A13649-F83A-4F2E-A353-72595C6DD58F}" xr6:coauthVersionLast="47" xr6:coauthVersionMax="47" xr10:uidLastSave="{00000000-0000-0000-0000-000000000000}"/>
  <bookViews>
    <workbookView xWindow="-120" yWindow="-120" windowWidth="29040" windowHeight="15840" xr2:uid="{566B32AF-3693-4A4D-9356-E9905C031BA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4" i="1"/>
  <c r="E25" i="1"/>
  <c r="E26" i="1"/>
  <c r="E27" i="1"/>
  <c r="E28" i="1"/>
  <c r="E29" i="1"/>
  <c r="E30" i="1"/>
  <c r="E22" i="1"/>
  <c r="D22" i="1"/>
  <c r="D26" i="1"/>
  <c r="D29" i="1"/>
  <c r="C29" i="1"/>
  <c r="C26" i="1"/>
  <c r="C22" i="1"/>
  <c r="C31" i="1" s="1"/>
  <c r="D31" i="1" l="1"/>
  <c r="E31" i="1" s="1"/>
</calcChain>
</file>

<file path=xl/sharedStrings.xml><?xml version="1.0" encoding="utf-8"?>
<sst xmlns="http://schemas.openxmlformats.org/spreadsheetml/2006/main" count="35" uniqueCount="35">
  <si>
    <t xml:space="preserve">                 </t>
  </si>
  <si>
    <t>REPUBLIKA HRVATSKA</t>
  </si>
  <si>
    <t>KRAPINSKO – ZAGORSKA ŽUPANIJA</t>
  </si>
  <si>
    <t>GRAD ZLATAR</t>
  </si>
  <si>
    <t>GRADSKO VIJEĆE</t>
  </si>
  <si>
    <t>Članak  1.</t>
  </si>
  <si>
    <t>1.</t>
  </si>
  <si>
    <t>Redovna djelatnost ustanova u kulturi</t>
  </si>
  <si>
    <t xml:space="preserve">Gradska knjižnica i čitaonica Zlatar     </t>
  </si>
  <si>
    <t>Pučko otvoreno učilište „dr. Juraj Žerjavić“ Zlatar</t>
  </si>
  <si>
    <t xml:space="preserve">Galerija izvorne umjetnosti Zlatar  </t>
  </si>
  <si>
    <t>2.</t>
  </si>
  <si>
    <t>Kulturne i ostale manifestacije</t>
  </si>
  <si>
    <t xml:space="preserve">Organizacija Dana kajkavskih riječi  </t>
  </si>
  <si>
    <t xml:space="preserve">Ostale kulturne manifestacije Grada </t>
  </si>
  <si>
    <t>3.</t>
  </si>
  <si>
    <t>Investicijske potpore</t>
  </si>
  <si>
    <t xml:space="preserve">Uređenje  Doma kulture „Sokolana“  </t>
  </si>
  <si>
    <t>UKUPNO</t>
  </si>
  <si>
    <t>PREDSJEDNICA</t>
  </si>
  <si>
    <t>Danijela Findak</t>
  </si>
  <si>
    <t>KLASA: 612-01/22-01/04</t>
  </si>
  <si>
    <t>Aktivnosti</t>
  </si>
  <si>
    <t xml:space="preserve">Red. Br. </t>
  </si>
  <si>
    <t>Članak 2.</t>
  </si>
  <si>
    <t>javnih potreba u kulturi Grada Zlatara za 2023. godinu</t>
  </si>
  <si>
    <t>Izvješće Programa</t>
  </si>
  <si>
    <t>Ovo Izvješće Programa temelji se na Godišnjem izvještaju o izvršenju Proračuna Grada Zlatara za 2023. godinu i objavit će se u "Službenom glasniku Krapinsko-zagorske županije".</t>
  </si>
  <si>
    <t>INDEKS</t>
  </si>
  <si>
    <t>PLAN (EUR)</t>
  </si>
  <si>
    <t>IZVRŠENJE (EUR)</t>
  </si>
  <si>
    <t>URBROJ: 2140-07-01-24-8</t>
  </si>
  <si>
    <t xml:space="preserve">Program javnih potreba u kulturi Grada Zlatara za 2023. godinu ("Službeni glasnik Krapinsko-zagorske županije" broj 57A/22, 28/23 i KLASA:612-01/22-01/04, URBROJ:2140-07-01-23-6)  izvršen je u 2023. godini kako slijedi:
</t>
  </si>
  <si>
    <t xml:space="preserve">Zlatar, 03.06.2024.  </t>
  </si>
  <si>
    <t>Na temelju članka 5. stavka 1. Zakona o kulturnim vijećima i financiranju javnih potreba u kulturi („Narodne novine“ broj 83/22) i članka 27. Statuta Grada Zlatara („Službeni glasnik Krapinsko-zagorske županije“ broj 36A/13, 9/18, 9/20, 17A/21), Gradsko vijeće Grada Zlatara na 24. sjednici održanoj 03.06.2024. godine, donijelo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</si>
</sst>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10" fontId="1" fillId="2" borderId="1" xfId="0" applyNumberFormat="1" applyFont="1" applyFill="1" applyBorder="1"/>
    <xf numFmtId="10" fontId="0" fillId="0" borderId="1" xfId="0" applyNumberFormat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0" applyNumberFormat="1" applyFont="1" applyFill="1" applyBorder="1"/>
    <xf numFmtId="10" fontId="1" fillId="3" borderId="1" xfId="0" applyNumberFormat="1" applyFont="1" applyFill="1" applyBorder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95250</xdr:rowOff>
    </xdr:from>
    <xdr:to>
      <xdr:col>1</xdr:col>
      <xdr:colOff>276226</xdr:colOff>
      <xdr:row>3</xdr:row>
      <xdr:rowOff>152400</xdr:rowOff>
    </xdr:to>
    <xdr:pic>
      <xdr:nvPicPr>
        <xdr:cNvPr id="5" name="Slika 2">
          <a:extLst>
            <a:ext uri="{FF2B5EF4-FFF2-40B4-BE49-F238E27FC236}">
              <a16:creationId xmlns:a16="http://schemas.microsoft.com/office/drawing/2014/main" id="{C12A0F1F-DE3C-F1E8-0D33-09DEC0A0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95250"/>
          <a:ext cx="5905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49DB7-60F9-4287-A996-C0CD69AE7752}">
  <sheetPr>
    <pageSetUpPr fitToPage="1"/>
  </sheetPr>
  <dimension ref="A1:E37"/>
  <sheetViews>
    <sheetView tabSelected="1" topLeftCell="A25" workbookViewId="0">
      <selection activeCell="C18" sqref="C18"/>
    </sheetView>
  </sheetViews>
  <sheetFormatPr defaultRowHeight="15" x14ac:dyDescent="0.25"/>
  <cols>
    <col min="1" max="1" width="6.85546875" customWidth="1"/>
    <col min="2" max="2" width="55.28515625" customWidth="1"/>
    <col min="3" max="3" width="13.5703125" customWidth="1"/>
    <col min="4" max="4" width="12.28515625" customWidth="1"/>
    <col min="5" max="5" width="11.85546875" customWidth="1"/>
  </cols>
  <sheetData>
    <row r="1" spans="1:5" x14ac:dyDescent="0.25">
      <c r="C1" s="14"/>
      <c r="D1" s="14"/>
    </row>
    <row r="2" spans="1:5" x14ac:dyDescent="0.25">
      <c r="A2" t="s">
        <v>0</v>
      </c>
    </row>
    <row r="5" spans="1:5" x14ac:dyDescent="0.25">
      <c r="A5" s="4" t="s">
        <v>1</v>
      </c>
    </row>
    <row r="6" spans="1:5" x14ac:dyDescent="0.25">
      <c r="A6" s="4" t="s">
        <v>2</v>
      </c>
    </row>
    <row r="7" spans="1:5" x14ac:dyDescent="0.25">
      <c r="A7" s="4" t="s">
        <v>3</v>
      </c>
    </row>
    <row r="8" spans="1:5" x14ac:dyDescent="0.25">
      <c r="A8" s="4" t="s">
        <v>4</v>
      </c>
    </row>
    <row r="10" spans="1:5" x14ac:dyDescent="0.25">
      <c r="A10" t="s">
        <v>21</v>
      </c>
    </row>
    <row r="11" spans="1:5" x14ac:dyDescent="0.25">
      <c r="A11" t="s">
        <v>31</v>
      </c>
    </row>
    <row r="12" spans="1:5" x14ac:dyDescent="0.25">
      <c r="A12" t="s">
        <v>33</v>
      </c>
    </row>
    <row r="13" spans="1:5" ht="9" customHeight="1" x14ac:dyDescent="0.25"/>
    <row r="14" spans="1:5" ht="62.25" customHeight="1" x14ac:dyDescent="0.25">
      <c r="A14" s="17" t="s">
        <v>34</v>
      </c>
      <c r="B14" s="17"/>
      <c r="C14" s="17"/>
      <c r="D14" s="17"/>
      <c r="E14" s="17"/>
    </row>
    <row r="16" spans="1:5" x14ac:dyDescent="0.25">
      <c r="A16" s="19" t="s">
        <v>26</v>
      </c>
      <c r="B16" s="19"/>
      <c r="C16" s="19"/>
      <c r="D16" s="19"/>
      <c r="E16" s="19"/>
    </row>
    <row r="17" spans="1:5" x14ac:dyDescent="0.25">
      <c r="A17" s="19" t="s">
        <v>25</v>
      </c>
      <c r="B17" s="19"/>
      <c r="C17" s="19"/>
      <c r="D17" s="19"/>
      <c r="E17" s="19"/>
    </row>
    <row r="19" spans="1:5" x14ac:dyDescent="0.25">
      <c r="A19" s="14" t="s">
        <v>5</v>
      </c>
      <c r="B19" s="14"/>
      <c r="C19" s="14"/>
      <c r="D19" s="14"/>
      <c r="E19" s="14"/>
    </row>
    <row r="20" spans="1:5" ht="43.5" customHeight="1" x14ac:dyDescent="0.25">
      <c r="A20" s="18" t="s">
        <v>32</v>
      </c>
      <c r="B20" s="18"/>
      <c r="C20" s="18"/>
      <c r="D20" s="18"/>
      <c r="E20" s="18"/>
    </row>
    <row r="21" spans="1:5" ht="30" x14ac:dyDescent="0.25">
      <c r="A21" s="7" t="s">
        <v>23</v>
      </c>
      <c r="B21" s="7" t="s">
        <v>22</v>
      </c>
      <c r="C21" s="5" t="s">
        <v>29</v>
      </c>
      <c r="D21" s="5" t="s">
        <v>30</v>
      </c>
      <c r="E21" s="5" t="s">
        <v>28</v>
      </c>
    </row>
    <row r="22" spans="1:5" x14ac:dyDescent="0.25">
      <c r="A22" s="10" t="s">
        <v>6</v>
      </c>
      <c r="B22" s="11" t="s">
        <v>7</v>
      </c>
      <c r="C22" s="12">
        <f>SUM(C23:C25)</f>
        <v>185267.20000000001</v>
      </c>
      <c r="D22" s="12">
        <f t="shared" ref="D22" si="0">SUM(D23:D25)</f>
        <v>167006.56000000003</v>
      </c>
      <c r="E22" s="13">
        <f>D22/C22*1</f>
        <v>0.90143619593754332</v>
      </c>
    </row>
    <row r="23" spans="1:5" x14ac:dyDescent="0.25">
      <c r="A23" s="6"/>
      <c r="B23" s="1" t="s">
        <v>8</v>
      </c>
      <c r="C23" s="2">
        <v>105261</v>
      </c>
      <c r="D23" s="2">
        <v>98694.11</v>
      </c>
      <c r="E23" s="9">
        <f t="shared" ref="E23:E31" si="1">D23/C23*1</f>
        <v>0.9376132660719545</v>
      </c>
    </row>
    <row r="24" spans="1:5" x14ac:dyDescent="0.25">
      <c r="A24" s="6"/>
      <c r="B24" s="1" t="s">
        <v>9</v>
      </c>
      <c r="C24" s="2">
        <v>68693.2</v>
      </c>
      <c r="D24" s="2">
        <v>59853.16</v>
      </c>
      <c r="E24" s="9">
        <f t="shared" si="1"/>
        <v>0.87131127971909894</v>
      </c>
    </row>
    <row r="25" spans="1:5" x14ac:dyDescent="0.25">
      <c r="A25" s="6"/>
      <c r="B25" s="1" t="s">
        <v>10</v>
      </c>
      <c r="C25" s="2">
        <v>11313</v>
      </c>
      <c r="D25" s="2">
        <v>8459.2900000000009</v>
      </c>
      <c r="E25" s="9">
        <f t="shared" si="1"/>
        <v>0.74774949173517202</v>
      </c>
    </row>
    <row r="26" spans="1:5" x14ac:dyDescent="0.25">
      <c r="A26" s="10" t="s">
        <v>11</v>
      </c>
      <c r="B26" s="11" t="s">
        <v>12</v>
      </c>
      <c r="C26" s="12">
        <f>SUM(C27:C28)</f>
        <v>89733.92</v>
      </c>
      <c r="D26" s="12">
        <f t="shared" ref="D26" si="2">SUM(D27:D28)</f>
        <v>90620.09</v>
      </c>
      <c r="E26" s="13">
        <f t="shared" si="1"/>
        <v>1.0098755297885125</v>
      </c>
    </row>
    <row r="27" spans="1:5" x14ac:dyDescent="0.25">
      <c r="A27" s="6"/>
      <c r="B27" s="1" t="s">
        <v>13</v>
      </c>
      <c r="C27" s="2">
        <v>75461.919999999998</v>
      </c>
      <c r="D27" s="2">
        <v>75461.919999999998</v>
      </c>
      <c r="E27" s="9">
        <f t="shared" si="1"/>
        <v>1</v>
      </c>
    </row>
    <row r="28" spans="1:5" x14ac:dyDescent="0.25">
      <c r="A28" s="6"/>
      <c r="B28" s="1" t="s">
        <v>14</v>
      </c>
      <c r="C28" s="2">
        <v>14272</v>
      </c>
      <c r="D28" s="2">
        <v>15158.17</v>
      </c>
      <c r="E28" s="9">
        <f t="shared" si="1"/>
        <v>1.0620915078475337</v>
      </c>
    </row>
    <row r="29" spans="1:5" x14ac:dyDescent="0.25">
      <c r="A29" s="10" t="s">
        <v>15</v>
      </c>
      <c r="B29" s="11" t="s">
        <v>16</v>
      </c>
      <c r="C29" s="12">
        <f>C30</f>
        <v>322887.25</v>
      </c>
      <c r="D29" s="12">
        <f t="shared" ref="D29" si="3">D30</f>
        <v>107315.8</v>
      </c>
      <c r="E29" s="13">
        <f t="shared" si="1"/>
        <v>0.33236307720419433</v>
      </c>
    </row>
    <row r="30" spans="1:5" x14ac:dyDescent="0.25">
      <c r="A30" s="6"/>
      <c r="B30" s="1" t="s">
        <v>17</v>
      </c>
      <c r="C30" s="2">
        <v>322887.25</v>
      </c>
      <c r="D30" s="2">
        <v>107315.8</v>
      </c>
      <c r="E30" s="9">
        <f t="shared" si="1"/>
        <v>0.33236307720419433</v>
      </c>
    </row>
    <row r="31" spans="1:5" x14ac:dyDescent="0.25">
      <c r="A31" s="15" t="s">
        <v>18</v>
      </c>
      <c r="B31" s="16"/>
      <c r="C31" s="3">
        <f>C22+C26+C29</f>
        <v>597888.37</v>
      </c>
      <c r="D31" s="3">
        <f t="shared" ref="D31" si="4">D22+D26+D29</f>
        <v>364942.45</v>
      </c>
      <c r="E31" s="8">
        <f t="shared" si="1"/>
        <v>0.61038559756564592</v>
      </c>
    </row>
    <row r="33" spans="1:5" x14ac:dyDescent="0.25">
      <c r="A33" s="14" t="s">
        <v>24</v>
      </c>
      <c r="B33" s="14"/>
      <c r="C33" s="14"/>
      <c r="D33" s="14"/>
      <c r="E33" s="14"/>
    </row>
    <row r="34" spans="1:5" ht="30" customHeight="1" x14ac:dyDescent="0.25">
      <c r="A34" s="17" t="s">
        <v>27</v>
      </c>
      <c r="B34" s="17"/>
      <c r="C34" s="17"/>
      <c r="D34" s="17"/>
      <c r="E34" s="17"/>
    </row>
    <row r="36" spans="1:5" x14ac:dyDescent="0.25">
      <c r="C36" s="14" t="s">
        <v>19</v>
      </c>
      <c r="D36" s="14"/>
      <c r="E36" s="14"/>
    </row>
    <row r="37" spans="1:5" x14ac:dyDescent="0.25">
      <c r="C37" s="14" t="s">
        <v>20</v>
      </c>
      <c r="D37" s="14"/>
      <c r="E37" s="14"/>
    </row>
  </sheetData>
  <mergeCells count="11">
    <mergeCell ref="A33:E33"/>
    <mergeCell ref="C36:E36"/>
    <mergeCell ref="C37:E37"/>
    <mergeCell ref="C1:D1"/>
    <mergeCell ref="A31:B31"/>
    <mergeCell ref="A14:E14"/>
    <mergeCell ref="A20:E20"/>
    <mergeCell ref="A19:E19"/>
    <mergeCell ref="A16:E16"/>
    <mergeCell ref="A17:E17"/>
    <mergeCell ref="A34:E34"/>
  </mergeCells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Mendek</dc:creator>
  <cp:lastModifiedBy>Tihana Mendek</cp:lastModifiedBy>
  <cp:lastPrinted>2024-05-28T07:56:51Z</cp:lastPrinted>
  <dcterms:created xsi:type="dcterms:W3CDTF">2022-11-23T06:53:40Z</dcterms:created>
  <dcterms:modified xsi:type="dcterms:W3CDTF">2024-06-06T07:27:56Z</dcterms:modified>
</cp:coreProperties>
</file>