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R:\Zajednicko\KOMUNALNO GOSPODARSTVO\PROGRAMI\Proračun za 2025\Izvršenje Programa\Prijedlozi Izvršenja Programa\"/>
    </mc:Choice>
  </mc:AlternateContent>
  <xr:revisionPtr revIDLastSave="0" documentId="13_ncr:1_{1D59C870-CFDD-4864-AF2C-7FFB4EA49527}" xr6:coauthVersionLast="47" xr6:coauthVersionMax="47" xr10:uidLastSave="{00000000-0000-0000-0000-000000000000}"/>
  <bookViews>
    <workbookView xWindow="-120" yWindow="-120" windowWidth="38640" windowHeight="21240" xr2:uid="{566B32AF-3693-4A4D-9356-E9905C031BA3}"/>
  </bookViews>
  <sheets>
    <sheet name="Lis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0" i="1" l="1"/>
  <c r="C30" i="1"/>
  <c r="D27" i="1"/>
  <c r="D23" i="1"/>
  <c r="E29" i="1"/>
  <c r="E25" i="1"/>
  <c r="E26" i="1"/>
  <c r="E24" i="1"/>
  <c r="C28" i="1"/>
  <c r="C27" i="1" s="1"/>
  <c r="C23" i="1"/>
  <c r="E23" i="1" l="1"/>
  <c r="E27" i="1"/>
  <c r="E28" i="1"/>
  <c r="E30" i="1" l="1"/>
</calcChain>
</file>

<file path=xl/sharedStrings.xml><?xml version="1.0" encoding="utf-8"?>
<sst xmlns="http://schemas.openxmlformats.org/spreadsheetml/2006/main" count="34" uniqueCount="34">
  <si>
    <t xml:space="preserve">                 </t>
  </si>
  <si>
    <t>REPUBLIKA HRVATSKA</t>
  </si>
  <si>
    <t>KRAPINSKO – ZAGORSKA ŽUPANIJA</t>
  </si>
  <si>
    <t>GRAD ZLATAR</t>
  </si>
  <si>
    <t>GRADSKO VIJEĆE</t>
  </si>
  <si>
    <t xml:space="preserve">javnih potreba u kulturi </t>
  </si>
  <si>
    <t>Članak  1.</t>
  </si>
  <si>
    <t>1.</t>
  </si>
  <si>
    <t>Redovna djelatnost ustanova u kulturi</t>
  </si>
  <si>
    <t xml:space="preserve">Gradska knjižnica i čitaonica Zlatar     </t>
  </si>
  <si>
    <t>Pučko otvoreno učilište „dr. Juraj Žerjavić“ Zlatar</t>
  </si>
  <si>
    <t xml:space="preserve">Galerija izvorne umjetnosti Zlatar  </t>
  </si>
  <si>
    <t>2.</t>
  </si>
  <si>
    <t>Kulturne i ostale manifestacije</t>
  </si>
  <si>
    <t xml:space="preserve">Ostale kulturne manifestacije Grada </t>
  </si>
  <si>
    <t>UKUPNO</t>
  </si>
  <si>
    <t>PREDSJEDNICA</t>
  </si>
  <si>
    <t>Danijela Findak</t>
  </si>
  <si>
    <t>PRIJEDLOG</t>
  </si>
  <si>
    <t>Aktivnosti</t>
  </si>
  <si>
    <t xml:space="preserve">Red. Br. </t>
  </si>
  <si>
    <t>Grada Zlatara za 2025. godinu</t>
  </si>
  <si>
    <t>KLASA: 612-01/24-01/02</t>
  </si>
  <si>
    <t>Organizacija Dani kajkavske riječi</t>
  </si>
  <si>
    <t>URBROJ: 2140-07-01-26-8</t>
  </si>
  <si>
    <t>Izvješće o izvršenju Programa</t>
  </si>
  <si>
    <t>Ovo Izvješće temelji se na Godišnjem izvještaju o izvršenju Proračuna Grada Zlatara za 2025. godinu i objavit će se u "Službenom glasniku Krapinsko-zagorske županije".</t>
  </si>
  <si>
    <t>PLAN (EUR)</t>
  </si>
  <si>
    <t>IZVRŠENJE (EUR)</t>
  </si>
  <si>
    <t>INDEKS</t>
  </si>
  <si>
    <t>Na temelju članka 5. stavka 1. Zakona o kulturnim vijećima i financiranju javnih potreba u kulturi („Narodne novine“ broj 83/22) i članka 27. Statuta Grada Zlatara („Službeni glasnik Krapinsko-zagorske županije“ broj 36A/13, 9/18, 9/20, 17A/21, 51/25), Gradsko vijeće Grada Zlatara na __ sjednici održanoj _______ 2026. godine, donijelo je</t>
  </si>
  <si>
    <t>Članak 2.</t>
  </si>
  <si>
    <t>Program javnih potreba u kulturi Grada Zlatara za 2025. godinu ("Službeni glasnik Krapisnko-zagorske županije" broj 46/24, 44/25, 63/25) izvršen je u 2025. godini kako slijedi:</t>
  </si>
  <si>
    <t>Zlatar_______ 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</si>
</sst>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_ ;[Red]\-#,##0.00\ "/>
  </numFmts>
  <fonts count="2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/>
    <xf numFmtId="164" fontId="0" fillId="0" borderId="1" xfId="0" applyNumberFormat="1" applyBorder="1"/>
    <xf numFmtId="164" fontId="1" fillId="2" borderId="1" xfId="0" applyNumberFormat="1" applyFont="1" applyFill="1" applyBorder="1"/>
    <xf numFmtId="0" fontId="0" fillId="3" borderId="1" xfId="0" applyFill="1" applyBorder="1"/>
    <xf numFmtId="164" fontId="0" fillId="3" borderId="1" xfId="0" applyNumberFormat="1" applyFill="1" applyBorder="1"/>
    <xf numFmtId="0" fontId="1" fillId="0" borderId="0" xfId="0" applyFont="1"/>
    <xf numFmtId="0" fontId="1" fillId="2" borderId="1" xfId="0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1" fillId="2" borderId="2" xfId="0" applyFont="1" applyFill="1" applyBorder="1" applyAlignment="1">
      <alignment horizontal="center" vertical="center" wrapText="1"/>
    </xf>
    <xf numFmtId="10" fontId="0" fillId="3" borderId="1" xfId="0" applyNumberFormat="1" applyFill="1" applyBorder="1"/>
    <xf numFmtId="10" fontId="0" fillId="0" borderId="1" xfId="0" applyNumberFormat="1" applyBorder="1"/>
    <xf numFmtId="10" fontId="0" fillId="2" borderId="1" xfId="0" applyNumberFormat="1" applyFill="1" applyBorder="1"/>
    <xf numFmtId="4" fontId="0" fillId="3" borderId="1" xfId="0" applyNumberFormat="1" applyFill="1" applyBorder="1"/>
    <xf numFmtId="4" fontId="0" fillId="0" borderId="1" xfId="0" applyNumberFormat="1" applyBorder="1"/>
    <xf numFmtId="4" fontId="0" fillId="2" borderId="1" xfId="0" applyNumberFormat="1" applyFill="1" applyBorder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left" vertical="center" wrapText="1"/>
    </xf>
    <xf numFmtId="0" fontId="1" fillId="2" borderId="2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0" fillId="0" borderId="0" xfId="0" applyAlignment="1">
      <alignment horizontal="left"/>
    </xf>
    <xf numFmtId="0" fontId="0" fillId="0" borderId="4" xfId="0" applyBorder="1" applyAlignment="1">
      <alignment horizontal="left" vertical="top" wrapText="1"/>
    </xf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142876</xdr:colOff>
      <xdr:row>0</xdr:row>
      <xdr:rowOff>95250</xdr:rowOff>
    </xdr:from>
    <xdr:to>
      <xdr:col>1</xdr:col>
      <xdr:colOff>276226</xdr:colOff>
      <xdr:row>3</xdr:row>
      <xdr:rowOff>152400</xdr:rowOff>
    </xdr:to>
    <xdr:pic>
      <xdr:nvPicPr>
        <xdr:cNvPr id="5" name="Slika 2">
          <a:extLst>
            <a:ext uri="{FF2B5EF4-FFF2-40B4-BE49-F238E27FC236}">
              <a16:creationId xmlns:a16="http://schemas.microsoft.com/office/drawing/2014/main" id="{C12A0F1F-DE3C-F1E8-0D33-09DEC0A0DC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6" y="95250"/>
          <a:ext cx="590550" cy="6286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849DB7-60F9-4287-A996-C0CD69AE7752}">
  <sheetPr>
    <pageSetUpPr fitToPage="1"/>
  </sheetPr>
  <dimension ref="A1:E36"/>
  <sheetViews>
    <sheetView tabSelected="1" workbookViewId="0">
      <selection activeCell="A12" sqref="A12:B12"/>
    </sheetView>
  </sheetViews>
  <sheetFormatPr defaultRowHeight="15" x14ac:dyDescent="0.25"/>
  <cols>
    <col min="1" max="1" width="6.85546875" customWidth="1"/>
    <col min="2" max="2" width="55.28515625" customWidth="1"/>
    <col min="3" max="4" width="13.5703125" customWidth="1"/>
  </cols>
  <sheetData>
    <row r="1" spans="1:5" x14ac:dyDescent="0.25">
      <c r="C1" s="19" t="s">
        <v>18</v>
      </c>
      <c r="D1" s="19"/>
    </row>
    <row r="2" spans="1:5" x14ac:dyDescent="0.25">
      <c r="A2" t="s">
        <v>0</v>
      </c>
    </row>
    <row r="5" spans="1:5" x14ac:dyDescent="0.25">
      <c r="A5" s="7" t="s">
        <v>1</v>
      </c>
    </row>
    <row r="6" spans="1:5" x14ac:dyDescent="0.25">
      <c r="A6" s="7" t="s">
        <v>2</v>
      </c>
    </row>
    <row r="7" spans="1:5" x14ac:dyDescent="0.25">
      <c r="A7" s="7" t="s">
        <v>3</v>
      </c>
    </row>
    <row r="8" spans="1:5" x14ac:dyDescent="0.25">
      <c r="A8" s="7" t="s">
        <v>4</v>
      </c>
    </row>
    <row r="10" spans="1:5" x14ac:dyDescent="0.25">
      <c r="A10" s="23" t="s">
        <v>22</v>
      </c>
      <c r="B10" s="23"/>
    </row>
    <row r="11" spans="1:5" x14ac:dyDescent="0.25">
      <c r="A11" s="23" t="s">
        <v>24</v>
      </c>
      <c r="B11" s="23"/>
    </row>
    <row r="12" spans="1:5" x14ac:dyDescent="0.25">
      <c r="A12" s="23" t="s">
        <v>33</v>
      </c>
      <c r="B12" s="23"/>
    </row>
    <row r="13" spans="1:5" ht="9" customHeight="1" x14ac:dyDescent="0.25"/>
    <row r="14" spans="1:5" ht="62.25" customHeight="1" x14ac:dyDescent="0.25">
      <c r="A14" s="20" t="s">
        <v>30</v>
      </c>
      <c r="B14" s="20"/>
      <c r="C14" s="20"/>
      <c r="D14" s="20"/>
      <c r="E14" s="20"/>
    </row>
    <row r="16" spans="1:5" x14ac:dyDescent="0.25">
      <c r="A16" s="18" t="s">
        <v>25</v>
      </c>
      <c r="B16" s="18"/>
      <c r="C16" s="18"/>
      <c r="D16" s="18"/>
      <c r="E16" s="18"/>
    </row>
    <row r="17" spans="1:5" x14ac:dyDescent="0.25">
      <c r="A17" s="18" t="s">
        <v>5</v>
      </c>
      <c r="B17" s="18"/>
      <c r="C17" s="18"/>
      <c r="D17" s="18"/>
      <c r="E17" s="18"/>
    </row>
    <row r="18" spans="1:5" x14ac:dyDescent="0.25">
      <c r="A18" s="18" t="s">
        <v>21</v>
      </c>
      <c r="B18" s="18"/>
      <c r="C18" s="18"/>
      <c r="D18" s="18"/>
      <c r="E18" s="18"/>
    </row>
    <row r="20" spans="1:5" x14ac:dyDescent="0.25">
      <c r="A20" s="19" t="s">
        <v>6</v>
      </c>
      <c r="B20" s="19"/>
      <c r="C20" s="19"/>
      <c r="D20" s="19"/>
      <c r="E20" s="19"/>
    </row>
    <row r="21" spans="1:5" ht="33" customHeight="1" x14ac:dyDescent="0.25">
      <c r="A21" s="24" t="s">
        <v>32</v>
      </c>
      <c r="B21" s="24"/>
      <c r="C21" s="24"/>
      <c r="D21" s="24"/>
      <c r="E21" s="24"/>
    </row>
    <row r="22" spans="1:5" ht="30" x14ac:dyDescent="0.25">
      <c r="A22" s="11" t="s">
        <v>20</v>
      </c>
      <c r="B22" s="11" t="s">
        <v>19</v>
      </c>
      <c r="C22" s="8" t="s">
        <v>27</v>
      </c>
      <c r="D22" s="8" t="s">
        <v>28</v>
      </c>
      <c r="E22" s="8" t="s">
        <v>29</v>
      </c>
    </row>
    <row r="23" spans="1:5" ht="20.45" customHeight="1" x14ac:dyDescent="0.25">
      <c r="A23" s="9" t="s">
        <v>7</v>
      </c>
      <c r="B23" s="5" t="s">
        <v>8</v>
      </c>
      <c r="C23" s="6">
        <f>SUM(C24:C26)</f>
        <v>229839.59999999998</v>
      </c>
      <c r="D23" s="15">
        <f>SUM(D24:D26)</f>
        <v>216353.88</v>
      </c>
      <c r="E23" s="12">
        <f>D23/C23*1</f>
        <v>0.94132551570747613</v>
      </c>
    </row>
    <row r="24" spans="1:5" x14ac:dyDescent="0.25">
      <c r="A24" s="10"/>
      <c r="B24" s="2" t="s">
        <v>9</v>
      </c>
      <c r="C24" s="3">
        <v>116117.65</v>
      </c>
      <c r="D24" s="16">
        <v>113122.67</v>
      </c>
      <c r="E24" s="13">
        <f>D24/C24*1</f>
        <v>0.97420736640812144</v>
      </c>
    </row>
    <row r="25" spans="1:5" x14ac:dyDescent="0.25">
      <c r="A25" s="10"/>
      <c r="B25" s="2" t="s">
        <v>10</v>
      </c>
      <c r="C25" s="3">
        <v>96098.83</v>
      </c>
      <c r="D25" s="16">
        <v>86206.65</v>
      </c>
      <c r="E25" s="13">
        <f t="shared" ref="E25:E30" si="0">D25/C25*1</f>
        <v>0.89706243041668654</v>
      </c>
    </row>
    <row r="26" spans="1:5" x14ac:dyDescent="0.25">
      <c r="A26" s="10"/>
      <c r="B26" s="2" t="s">
        <v>11</v>
      </c>
      <c r="C26" s="3">
        <v>17623.12</v>
      </c>
      <c r="D26" s="16">
        <v>17024.560000000001</v>
      </c>
      <c r="E26" s="13">
        <f t="shared" si="0"/>
        <v>0.96603552605894993</v>
      </c>
    </row>
    <row r="27" spans="1:5" x14ac:dyDescent="0.25">
      <c r="A27" s="9" t="s">
        <v>12</v>
      </c>
      <c r="B27" s="5" t="s">
        <v>13</v>
      </c>
      <c r="C27" s="6">
        <f>SUM(C28:C29)</f>
        <v>187000</v>
      </c>
      <c r="D27" s="15">
        <f>SUM(D28:D29)</f>
        <v>183903.53</v>
      </c>
      <c r="E27" s="12">
        <f t="shared" si="0"/>
        <v>0.98344133689839575</v>
      </c>
    </row>
    <row r="28" spans="1:5" x14ac:dyDescent="0.25">
      <c r="A28" s="10"/>
      <c r="B28" s="2" t="s">
        <v>23</v>
      </c>
      <c r="C28" s="3">
        <f>127000+10000</f>
        <v>137000</v>
      </c>
      <c r="D28" s="16">
        <v>130529.27</v>
      </c>
      <c r="E28" s="13">
        <f t="shared" si="0"/>
        <v>0.95276839416058401</v>
      </c>
    </row>
    <row r="29" spans="1:5" x14ac:dyDescent="0.25">
      <c r="A29" s="10"/>
      <c r="B29" s="2" t="s">
        <v>14</v>
      </c>
      <c r="C29" s="3">
        <v>50000</v>
      </c>
      <c r="D29" s="16">
        <v>53374.26</v>
      </c>
      <c r="E29" s="13">
        <f t="shared" si="0"/>
        <v>1.0674852000000001</v>
      </c>
    </row>
    <row r="30" spans="1:5" x14ac:dyDescent="0.25">
      <c r="A30" s="21" t="s">
        <v>15</v>
      </c>
      <c r="B30" s="22"/>
      <c r="C30" s="4">
        <f>C23+C27</f>
        <v>416839.6</v>
      </c>
      <c r="D30" s="17">
        <f>D23+D27</f>
        <v>400257.41000000003</v>
      </c>
      <c r="E30" s="14">
        <f t="shared" si="0"/>
        <v>0.96021925460057067</v>
      </c>
    </row>
    <row r="32" spans="1:5" x14ac:dyDescent="0.25">
      <c r="A32" s="19" t="s">
        <v>31</v>
      </c>
      <c r="B32" s="19"/>
      <c r="C32" s="19"/>
      <c r="D32" s="19"/>
      <c r="E32" s="19"/>
    </row>
    <row r="33" spans="1:5" ht="29.45" customHeight="1" x14ac:dyDescent="0.25">
      <c r="A33" s="20" t="s">
        <v>26</v>
      </c>
      <c r="B33" s="20"/>
      <c r="C33" s="20"/>
      <c r="D33" s="20"/>
      <c r="E33" s="20"/>
    </row>
    <row r="35" spans="1:5" ht="14.1" customHeight="1" x14ac:dyDescent="0.25">
      <c r="C35" s="1"/>
      <c r="D35" s="1" t="s">
        <v>16</v>
      </c>
    </row>
    <row r="36" spans="1:5" x14ac:dyDescent="0.25">
      <c r="C36" s="1"/>
      <c r="D36" s="1" t="s">
        <v>17</v>
      </c>
    </row>
  </sheetData>
  <mergeCells count="13">
    <mergeCell ref="A18:E18"/>
    <mergeCell ref="A20:E20"/>
    <mergeCell ref="A32:E32"/>
    <mergeCell ref="A33:E33"/>
    <mergeCell ref="C1:D1"/>
    <mergeCell ref="A30:B30"/>
    <mergeCell ref="A10:B10"/>
    <mergeCell ref="A11:B11"/>
    <mergeCell ref="A12:B12"/>
    <mergeCell ref="A14:E14"/>
    <mergeCell ref="A16:E16"/>
    <mergeCell ref="A17:E17"/>
    <mergeCell ref="A21:E21"/>
  </mergeCells>
  <pageMargins left="0.7" right="0.7" top="0.75" bottom="0.75" header="0.3" footer="0.3"/>
  <pageSetup paperSize="9" scale="88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Tihana Mendek</dc:creator>
  <cp:lastModifiedBy>Tihana Mendek</cp:lastModifiedBy>
  <cp:lastPrinted>2026-05-15T10:31:24Z</cp:lastPrinted>
  <dcterms:created xsi:type="dcterms:W3CDTF">2022-11-23T06:53:40Z</dcterms:created>
  <dcterms:modified xsi:type="dcterms:W3CDTF">2026-05-15T10:31:39Z</dcterms:modified>
</cp:coreProperties>
</file>