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RAČUN IZVRŠENJE PO GODINAMA\Polugodišnji 2026\"/>
    </mc:Choice>
  </mc:AlternateContent>
  <xr:revisionPtr revIDLastSave="0" documentId="13_ncr:1_{5DECBD8B-F0F4-4344-92B5-6505E0661532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Izvještaj o izvršenju proraču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1" l="1"/>
  <c r="D27" i="1"/>
  <c r="H25" i="1"/>
  <c r="G25" i="1"/>
  <c r="G24" i="1"/>
  <c r="G27" i="1" l="1"/>
</calcChain>
</file>

<file path=xl/sharedStrings.xml><?xml version="1.0" encoding="utf-8"?>
<sst xmlns="http://schemas.openxmlformats.org/spreadsheetml/2006/main" count="3386" uniqueCount="700">
  <si>
    <t/>
  </si>
  <si>
    <t>Račun / opis</t>
  </si>
  <si>
    <t>A. RAČUN PRIHODA I RASHODA</t>
  </si>
  <si>
    <t>1</t>
  </si>
  <si>
    <t>2</t>
  </si>
  <si>
    <t>3</t>
  </si>
  <si>
    <t>4</t>
  </si>
  <si>
    <t>5</t>
  </si>
  <si>
    <t>6 Prihodi poslovanja</t>
  </si>
  <si>
    <t xml:space="preserve"> UKUPNI PRIHODI</t>
  </si>
  <si>
    <t xml:space="preserve"> UKUPNI RASHODI</t>
  </si>
  <si>
    <t xml:space="preserve"> VIŠAK / MANJAK</t>
  </si>
  <si>
    <t>B. RAČUN ZADUŽIVANJA / FINANCIRANJA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</si>
  <si>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</si>
  <si>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</si>
  <si>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</si>
  <si>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</si>
  <si>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</si>
  <si>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63 Pomoći iz inozemstva i od subjekata unutar općeg proračuna</t>
  </si>
  <si>
    <t>636 Pomoći proračunskim korisnicima iz proračuna koji im nije nadležan</t>
  </si>
  <si>
    <t>6361 Tekuće pomoći proračunskim korisnicima iz proračuna koji im nije nadležan</t>
  </si>
  <si>
    <t>6362 Kapitalne pomoći proračunskim korisnicima iz proračuna koji im nije nadležan</t>
  </si>
  <si>
    <t>6526 Ostali nespomenuti prihodi</t>
  </si>
  <si>
    <t>3422 Kamate za primljene kredite i zajmove od kreditnih i ostalih financijskih institucija u javnom sekto</t>
  </si>
  <si>
    <t>3423 Kamate za primljene kredite i zajmove od kreditnih i ostalih financijskih institucija izvan javnog s</t>
  </si>
  <si>
    <t>36 Pomoći dane u inozemstvo i unutar općeg proračuna</t>
  </si>
  <si>
    <t>366 Pomoći proračunskim korisnicima drugih proračuna</t>
  </si>
  <si>
    <t>3661 Tekuće pomoći proračunskim korisnicima drugih proračuna</t>
  </si>
  <si>
    <t>424 Knjige, umjetnička djela i ostale izložbene vrijednosti</t>
  </si>
  <si>
    <t>Indeks 3/2</t>
  </si>
  <si>
    <t>B. RAČUN ZADUŽIVANJA FINANCIRANJA</t>
  </si>
  <si>
    <t xml:space="preserve"> NETO FINANCIRANJE</t>
  </si>
  <si>
    <t>PRIHODI I RASHODI PREMA IZVORIMA FINANCIRANJA</t>
  </si>
  <si>
    <t xml:space="preserve"> SVEUKUPNI PRIHODI</t>
  </si>
  <si>
    <t>Izvor 1. Opći prihodi i primici</t>
  </si>
  <si>
    <t>Izvor 1.1. Prihodi od poreza</t>
  </si>
  <si>
    <t>Izvor 1.2. Prihodi od financijske imovine</t>
  </si>
  <si>
    <t>Izvor 1.3. Prihodi od nefinancijske imovine</t>
  </si>
  <si>
    <t xml:space="preserve">Izvor 1.4. Prihodi od upravnih i administrativnih pristojbi, pristojbi </t>
  </si>
  <si>
    <t>Izvor 3. Vlastiti prihodi</t>
  </si>
  <si>
    <t>Izvor 3.1. Vlastiti prihodi</t>
  </si>
  <si>
    <t>Izvor 4. Prihodi za posebne namjene</t>
  </si>
  <si>
    <t>Izvor 4.1. Prihodi od spomeničke rente</t>
  </si>
  <si>
    <t>Izvor 4.2. Prihodi od komunalnog doprinosa</t>
  </si>
  <si>
    <t>Izvor 4.4. Prihodi od šumskog doprinosa</t>
  </si>
  <si>
    <t>Izvor 4.6. Prihodi od grobne naknade i pristojbe</t>
  </si>
  <si>
    <t>Izvor 5. Pomoći i potpore</t>
  </si>
  <si>
    <t>Izvor 5.1. Državni proračun</t>
  </si>
  <si>
    <t>Izvor 5.9. Pomoći iz drugih proračuna</t>
  </si>
  <si>
    <t>Izvor 6. Donacije</t>
  </si>
  <si>
    <t>Izvor 6.1. Donacije</t>
  </si>
  <si>
    <t xml:space="preserve"> SVEUKUPNI RASHODI</t>
  </si>
  <si>
    <t>Izvor 9. višak/manjak prethodne godine</t>
  </si>
  <si>
    <t>Izvor 9.3. Višak/Manjak prethodne godine-Učilište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</si>
  <si>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</si>
  <si>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</si>
  <si>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</si>
  <si>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</si>
  <si>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02 Obrana</t>
  </si>
  <si>
    <t>Funkcijska klasifikacija 022 Civilna obrana</t>
  </si>
  <si>
    <t>Funkcijska klasifikacija 03 Javni red i sigurnost</t>
  </si>
  <si>
    <t>Funkcijska klasifikacija 032 Usluge protupožarne zaštite</t>
  </si>
  <si>
    <t>Funkcijska klasifikacija 04 Ekonomski poslovi</t>
  </si>
  <si>
    <t>Funkcijska klasifikacija 049 Ekonomski poslovi koji nisu drugdje svrstani</t>
  </si>
  <si>
    <t>Funkcijska klasifikacija 05 Zaštita okoliša</t>
  </si>
  <si>
    <t>Funkcijska klasifikacija 056 Poslovi i usluge zaštite okoliša koji nisu drugdje svrstani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</si>
  <si>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</si>
  <si>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</si>
  <si>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</si>
  <si>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064 Ulična rasvjeta</t>
  </si>
  <si>
    <t>Funkcijska klasifikacija 066 Rashodi vezani za stanovanje i kom. pogodnosti koji nisu drugdje svrstani</t>
  </si>
  <si>
    <t>Funkcijska klasifikacija 08 Rekreacija, kultura i religija</t>
  </si>
  <si>
    <t>Funkcijska klasifikacija 082 Službe kulture</t>
  </si>
  <si>
    <t>Funkcijska klasifikacija 083 Službe emitiranja i izdavanja</t>
  </si>
  <si>
    <t>Funkcijska klasifikacija 084 Religijske i druge službe zajednice</t>
  </si>
  <si>
    <t>Funkcijska klasifikacija 086 Rashodi za rekreaciju, kulturu i religiju koji nisu drugdje svrstani</t>
  </si>
  <si>
    <t>Funkcijska klasifikacija 09 Obrazovanje</t>
  </si>
  <si>
    <t>Funkcijska klasifikacija 091 Predškolsko i osnovno obrazovanje</t>
  </si>
  <si>
    <t>Funkcijska klasifikacija 092 Srednjoškolsko  obrazovanje</t>
  </si>
  <si>
    <t>Članak 2.</t>
  </si>
  <si>
    <t>Članak 1.</t>
  </si>
  <si>
    <t>Članak 3.</t>
  </si>
  <si>
    <t>3111</t>
  </si>
  <si>
    <t>3121</t>
  </si>
  <si>
    <t>3132</t>
  </si>
  <si>
    <t>3211</t>
  </si>
  <si>
    <t>3237</t>
  </si>
  <si>
    <t>3291</t>
  </si>
  <si>
    <t>3299</t>
  </si>
  <si>
    <t>3293</t>
  </si>
  <si>
    <t>3811</t>
  </si>
  <si>
    <t>3233</t>
  </si>
  <si>
    <t>3239</t>
  </si>
  <si>
    <t>3212</t>
  </si>
  <si>
    <t>3213</t>
  </si>
  <si>
    <t>3221</t>
  </si>
  <si>
    <t>3223</t>
  </si>
  <si>
    <t>3231</t>
  </si>
  <si>
    <t>3232</t>
  </si>
  <si>
    <t>3234</t>
  </si>
  <si>
    <t>3235</t>
  </si>
  <si>
    <t>3225</t>
  </si>
  <si>
    <t>3292</t>
  </si>
  <si>
    <t>3431</t>
  </si>
  <si>
    <t>3523</t>
  </si>
  <si>
    <t>3721</t>
  </si>
  <si>
    <t>4262</t>
  </si>
  <si>
    <t>4221</t>
  </si>
  <si>
    <t>3661</t>
  </si>
  <si>
    <t>3512</t>
  </si>
  <si>
    <t>4511</t>
  </si>
  <si>
    <t>4227</t>
  </si>
  <si>
    <t>3224</t>
  </si>
  <si>
    <t>3236</t>
  </si>
  <si>
    <t>4214</t>
  </si>
  <si>
    <t>3631</t>
  </si>
  <si>
    <t>5422</t>
  </si>
  <si>
    <t>3422</t>
  </si>
  <si>
    <t>3423</t>
  </si>
  <si>
    <t>3222</t>
  </si>
  <si>
    <t>3238</t>
  </si>
  <si>
    <t>4241</t>
  </si>
  <si>
    <t>Članak 4.</t>
  </si>
  <si>
    <t>GRAD ZLATAR</t>
  </si>
  <si>
    <t>GRADSKO VIJEĆE</t>
  </si>
  <si>
    <t>PREDSJEDNICA</t>
  </si>
  <si>
    <t>Danijela Findak</t>
  </si>
  <si>
    <t>I. OPĆI DIO</t>
  </si>
  <si>
    <t>II. POSEBNI DIO</t>
  </si>
  <si>
    <t>Članak 5.</t>
  </si>
  <si>
    <t>Redni broj</t>
  </si>
  <si>
    <t>Vrsta kredita i zajmovi</t>
  </si>
  <si>
    <t>1.</t>
  </si>
  <si>
    <t>2.</t>
  </si>
  <si>
    <t>Dugoročni kredit za energetsku obnovu sustava javne rasvjete</t>
  </si>
  <si>
    <t>Dugoročni kredit za dogradnju sustava javne rasvjete</t>
  </si>
  <si>
    <t>Rok otplate</t>
  </si>
  <si>
    <t>31.08.2030.</t>
  </si>
  <si>
    <t>31.12.2026.</t>
  </si>
  <si>
    <t>Racun/Opis</t>
  </si>
  <si>
    <t>542 Otplata glavnice primljenih kredita i zajmova od kreditnih i ostalih financijskih institucija u javn</t>
  </si>
  <si>
    <t>Račun/Opis</t>
  </si>
  <si>
    <t>1001</t>
  </si>
  <si>
    <t>A100001</t>
  </si>
  <si>
    <t>1002</t>
  </si>
  <si>
    <t>1003</t>
  </si>
  <si>
    <t>A100002</t>
  </si>
  <si>
    <t>3295</t>
  </si>
  <si>
    <t>T100001</t>
  </si>
  <si>
    <t>T100002</t>
  </si>
  <si>
    <t>K100001</t>
  </si>
  <si>
    <t>A100004</t>
  </si>
  <si>
    <t>A100006</t>
  </si>
  <si>
    <t>A100007</t>
  </si>
  <si>
    <t>A100003</t>
  </si>
  <si>
    <t>K100004</t>
  </si>
  <si>
    <t>A100005</t>
  </si>
  <si>
    <t>A100008</t>
  </si>
  <si>
    <t>T100012</t>
  </si>
  <si>
    <t>K100003</t>
  </si>
  <si>
    <t>K100002</t>
  </si>
  <si>
    <t>K100008</t>
  </si>
  <si>
    <t>A100009</t>
  </si>
  <si>
    <t>A100010</t>
  </si>
  <si>
    <t>K100005</t>
  </si>
  <si>
    <t>T100003</t>
  </si>
  <si>
    <t>4212</t>
  </si>
  <si>
    <t>1004</t>
  </si>
  <si>
    <t>K100011</t>
  </si>
  <si>
    <t>1. IZVJEŠTAJ O KORIŠTENJU PRORAČUNSKE ZALIHE</t>
  </si>
  <si>
    <t>2. IZVJEŠTAJ O KORIŠTENJU SREDSTAVA FONDOVA EUROPSKE UNIJE</t>
  </si>
  <si>
    <t>3. IZVJEŠTAJ O ZADUŽIVANJU NA DOMAĆEM I STRANOM TRŽIŠTU NOVCA I KAPITALA</t>
  </si>
  <si>
    <t>4. IZVJEŠTAJ O DANIM ZAJMOVIMA I POTRAŽIVANJIMA PO DANIM ZAJMOVIMA</t>
  </si>
  <si>
    <t>5. IZVJEŠTAJ O DANIM JAMSTVIMA I PLAĆANJIMA PO PROTESTIRANIM JAMSTVIMA</t>
  </si>
  <si>
    <t>Razdjel</t>
  </si>
  <si>
    <t>001</t>
  </si>
  <si>
    <t>Predstavnička i izvršna tijela</t>
  </si>
  <si>
    <t>Glava</t>
  </si>
  <si>
    <t>00101</t>
  </si>
  <si>
    <t>31</t>
  </si>
  <si>
    <t>32</t>
  </si>
  <si>
    <t>38</t>
  </si>
  <si>
    <t>34</t>
  </si>
  <si>
    <t>35</t>
  </si>
  <si>
    <t>42</t>
  </si>
  <si>
    <t>36</t>
  </si>
  <si>
    <t>Pomoći dane u inozemstvo i unutar općeg proračuna</t>
  </si>
  <si>
    <t>37</t>
  </si>
  <si>
    <t>45</t>
  </si>
  <si>
    <t>54</t>
  </si>
  <si>
    <t>Vrtići</t>
  </si>
  <si>
    <t>Proračunski korisnik</t>
  </si>
  <si>
    <t>37742</t>
  </si>
  <si>
    <t>Ustanove u kulturi</t>
  </si>
  <si>
    <t>28715</t>
  </si>
  <si>
    <t>43087</t>
  </si>
  <si>
    <t>40980</t>
  </si>
  <si>
    <t>SAŽETAK RAČUNA PRIHODA I RASHODA I RAČUNA FINANCIRANJA</t>
  </si>
  <si>
    <t>638 Pomoći temeljem prijenosa EU sredstava</t>
  </si>
  <si>
    <t>6382 Kapitalne pomoći temeljem prijenosa EU sredstava</t>
  </si>
  <si>
    <t>IZVJEŠTAJ O PRIHODIMA I RASHODIMA PREMA EKONOMSKOJ KLASIFIKACIJI</t>
  </si>
  <si>
    <t>Izvor 9.1. Višak/Manjak prethodne godine-Grad Zlatar</t>
  </si>
  <si>
    <t>IZVJEŠTAJ O PRIHODIMA I RASHODIMA PREMA IZVORIMA FINANCIRANJA</t>
  </si>
  <si>
    <t>IZVJEŠTAJ O RASHODIMA PREMA FUNKCIJSKOJ KLASIFIKACIJI</t>
  </si>
  <si>
    <t>Funkcijska klasifikacija 016 Opće javne usluge koje nisu drugdje svrstane</t>
  </si>
  <si>
    <t>RAČUN FINANCIRANJA</t>
  </si>
  <si>
    <t>IZVJEŠTAJ RAČUNA FINANCIRANJA PREMA EKONOMSKOJ KLASIFIKACIJI</t>
  </si>
  <si>
    <t>IZVJEŠTAJ RAČUNA FINANCIRANJA PREMA IZVORIMA FINANCIRANJA</t>
  </si>
  <si>
    <t xml:space="preserve"> UKUPNI PRIMICI</t>
  </si>
  <si>
    <t xml:space="preserve"> UKUPNI IZDACI</t>
  </si>
  <si>
    <t>1. Opći prihodi i primici</t>
  </si>
  <si>
    <t>1.1. Prihodi od poreza</t>
  </si>
  <si>
    <t>Opis</t>
  </si>
  <si>
    <t>UKUPNO RASHODI I IZDATCI</t>
  </si>
  <si>
    <t xml:space="preserve">IZVJEŠTAJ PO ORGANIZACIJSKOJ KLASIFIKACIJI </t>
  </si>
  <si>
    <t>IZVJEŠTAJ PO PROGRAMSKOJ KLASIFIKACIJI</t>
  </si>
  <si>
    <t>Organizacijska klasifikacija</t>
  </si>
  <si>
    <t>VRSTA RASHODA I IZDATAKA</t>
  </si>
  <si>
    <t>RAZDJEL 001 Predstavnička i izvršna tijela</t>
  </si>
  <si>
    <t>GLAVA 00101 Predstavnička i izvršna tijela</t>
  </si>
  <si>
    <t>Program: Rad gradskog vijeća i gradonačelnika</t>
  </si>
  <si>
    <t>Aktivnost: Donošenje proračuna, kontrola izvršenja proračuna, donošenje odluka</t>
  </si>
  <si>
    <t>Program: Program političkih stranaka</t>
  </si>
  <si>
    <t>Aktivnost: Osnovne funkcije stranaka</t>
  </si>
  <si>
    <t>Program: Promiđbe i informiranja</t>
  </si>
  <si>
    <t>Aktivnost: Promiđbe  i informiranja</t>
  </si>
  <si>
    <t>Program: Planiranje, vođenje projekata, izrada proračuna i izvještaja</t>
  </si>
  <si>
    <t>Aktivnost: Planiranje, vođenje projekata, izrada proračuna i izvještaja</t>
  </si>
  <si>
    <t>Aktivnost: Financijski poslovi</t>
  </si>
  <si>
    <t>Kapitalni projekt: Postrojenja i oprema</t>
  </si>
  <si>
    <t>Program: Dječji vrtići u drugim JLS i obrti</t>
  </si>
  <si>
    <t>Aktivnost: Izdaci za predškolski odgoj u drugim JLS (vrtići i obrti)</t>
  </si>
  <si>
    <t>Tekuće pomoći proračunskim korisnicima drugih proračuna</t>
  </si>
  <si>
    <t>Program: Osnovnoškolsko obrazovanje</t>
  </si>
  <si>
    <t>A10001</t>
  </si>
  <si>
    <t>Aktivnost: Osnovna škola Zlatar-unapređenje</t>
  </si>
  <si>
    <t>Tekući projekt: Osnovna škola -unapređenje</t>
  </si>
  <si>
    <t>Program: Srednješkolsko obrazovanje</t>
  </si>
  <si>
    <t>Tekući projekt: Srednja škola Zlatar - unapređenje</t>
  </si>
  <si>
    <t>Program: Pomoći</t>
  </si>
  <si>
    <t>Aktivnost: Pomoći građanima, obiteljima i društvima</t>
  </si>
  <si>
    <t xml:space="preserve">Program: Kulturne manifestacije </t>
  </si>
  <si>
    <t>Aktivnost: Kulturne manifestacije - Dani kajkavske riječi i ostalo</t>
  </si>
  <si>
    <t>Program: Subvencije trgovačkim društvima</t>
  </si>
  <si>
    <t>Aktivnost: Radijska djelatnost</t>
  </si>
  <si>
    <t>Program: Planovi udruga i društvenih zajednica</t>
  </si>
  <si>
    <t>Aktivnost: Programi udruga, društava i zajednica</t>
  </si>
  <si>
    <t>Program: Religija</t>
  </si>
  <si>
    <t>Tekući projekt: Crkveni objekti</t>
  </si>
  <si>
    <t>Program: Razvoj sporta</t>
  </si>
  <si>
    <t>Aktivnost: Sport i rekreacija</t>
  </si>
  <si>
    <t>Program: Kupnja objekata</t>
  </si>
  <si>
    <t>Kapitalni projekt: Kupnja objekata</t>
  </si>
  <si>
    <t>41</t>
  </si>
  <si>
    <t>Program: Održavanje komunalne infrastrukture</t>
  </si>
  <si>
    <t>Aktivnost: Održavanje javnih objekata(kanalizacija,odvodnja,javne površ. i dr.)</t>
  </si>
  <si>
    <t>Aktivnost: Održavanje sajma</t>
  </si>
  <si>
    <t>Aktivnost: Održavanje parkova i javnih površina</t>
  </si>
  <si>
    <t>Aktivnost: Izdaci za slivnu vodnu naknadu</t>
  </si>
  <si>
    <t>Aktivnost: Izdaci za higijeničarsku službu</t>
  </si>
  <si>
    <t>Aktivnost: Održavanje poslovnih prostorija i objekta</t>
  </si>
  <si>
    <t>Aktivnost: Tekuće održavanje nerazvrstanih cesta</t>
  </si>
  <si>
    <t>Aktivnost: Izdaci za javnu rasvjetu</t>
  </si>
  <si>
    <t>Aktivnost: Održavanje groblja i objekata na groblju</t>
  </si>
  <si>
    <t>A100013</t>
  </si>
  <si>
    <t>Aktivnost: Zaštita životinja</t>
  </si>
  <si>
    <t>Kapitalni projekt: Kupnja opreme za groblje</t>
  </si>
  <si>
    <t>Kapitalni projekt: Uređenje groblja</t>
  </si>
  <si>
    <t>Kapitalni projekt: Postrojenje i oprema</t>
  </si>
  <si>
    <t>Tekući projekt: Sanacija odlagališta Tugonica i sl.</t>
  </si>
  <si>
    <t>T100006</t>
  </si>
  <si>
    <t>Tekući projekt: Provedba plana gospodarenja otpadom</t>
  </si>
  <si>
    <t>Tekući projekt: Označavanje ulica i naselja</t>
  </si>
  <si>
    <t>Program: Zaštita od požara i civilna zaštita</t>
  </si>
  <si>
    <t>Aktivnost: Djelatnosti Vatrogasne zajednice i JVP</t>
  </si>
  <si>
    <t>Aktivnost: Civilna zaštita</t>
  </si>
  <si>
    <t>Aktivnost: Gorska služba spašavanja</t>
  </si>
  <si>
    <t>Program: Prostorno planiranje</t>
  </si>
  <si>
    <t>Aktivnost: Geodetske i katastarske usluge</t>
  </si>
  <si>
    <t>Tekući projekt: Prostorni plan</t>
  </si>
  <si>
    <t>4263</t>
  </si>
  <si>
    <t>Program: Ceste, nogostupi, mostovi,  odvodnja, igralište, parkiralište, autobusno stajalište</t>
  </si>
  <si>
    <t>Kapitalni projekt: Izgradnja i sanacija mostova na području Grada</t>
  </si>
  <si>
    <t>Tekući projekt: Nogostupi, mostovi, vodovodi  i odvodnja-Projektna dokumentacija</t>
  </si>
  <si>
    <t>Tekući projekt: Projektna dokumentacija za izgradnju cesta</t>
  </si>
  <si>
    <t>Program: Vodovod i odvodnja</t>
  </si>
  <si>
    <t>1007</t>
  </si>
  <si>
    <t xml:space="preserve">Program: Dječja igrališta i vježbališta </t>
  </si>
  <si>
    <t>Kapitalni projekt: Uređenje dječjeg igrališta i vježbališta</t>
  </si>
  <si>
    <t>1010</t>
  </si>
  <si>
    <t>Program: Izgradnja šumskih puteva</t>
  </si>
  <si>
    <t>Kapitalni projekt: Izgradnja šumske ceste Jakopići-Črne Mlake</t>
  </si>
  <si>
    <t>Program: Sredstva za posebne javne potrebe</t>
  </si>
  <si>
    <t>Aktivnost: Otplata kredita i financiranje ostalih javnih potreba i izdataka</t>
  </si>
  <si>
    <t>Program: Uređenje Sokolane</t>
  </si>
  <si>
    <t>K10001</t>
  </si>
  <si>
    <t>Kapitalni projekt: Uređenje Sokolane</t>
  </si>
  <si>
    <t>Program: Poboljšanje energetske učinkovitosti poslovne zgrade</t>
  </si>
  <si>
    <t>Kapitalni projekt: Poboljšanje energetske učinkovitosti poslovne zgrade</t>
  </si>
  <si>
    <t>Program: Rekonstrukcija javne rasvjete</t>
  </si>
  <si>
    <t>Kapitalni projekt: Dogradnja sustava javne rasvjete</t>
  </si>
  <si>
    <t>Program: Dodatno ulaganje - Dječji vrtić</t>
  </si>
  <si>
    <t>Kapitalni projekt: Rekonstrukcija i dogradnja Dječjeg vrtića u Zlataru</t>
  </si>
  <si>
    <t>Program: Dječji vrtić ZLATARSKO ZLATO Zlatar</t>
  </si>
  <si>
    <t>Aktivnost: Vrtić i jaslice</t>
  </si>
  <si>
    <t>Aktivnost: Predškola</t>
  </si>
  <si>
    <t>Program: Redovna djelatnost učilišta</t>
  </si>
  <si>
    <t>Aktivnost: Redovna djelatnost učilišta</t>
  </si>
  <si>
    <t>Tekući projekt: Postrojenja i oprema</t>
  </si>
  <si>
    <t>Program: Umjetnost</t>
  </si>
  <si>
    <t>Aktivnost: Galerija izvorne umjetnosti</t>
  </si>
  <si>
    <t>Tekući projekt: Oprema</t>
  </si>
  <si>
    <t>Program: Redovna djelatnost knjižnice</t>
  </si>
  <si>
    <t>Aktivnost: Redovna djelatnost knjižnice</t>
  </si>
  <si>
    <t>Tekući projekt: Knjige za knjižnicu</t>
  </si>
  <si>
    <t>UKUPAN IZNOS GLAVNICE</t>
  </si>
  <si>
    <t>Funkcijska klasifikacija 098 Usluge obrazovanja koje nisu drugdje svrstane</t>
  </si>
  <si>
    <t>Izvori</t>
  </si>
  <si>
    <t>Projekt/Aktivnost</t>
  </si>
  <si>
    <t>Aktivnost: Dom za žrtve nasilja u obitelji NOVI POČETAK</t>
  </si>
  <si>
    <t>Program: Uređenje stare gradske jezgre Grada Zlatara</t>
  </si>
  <si>
    <t>Kapitalni projekt: Uređenje Trga Slobode u Zlataru</t>
  </si>
  <si>
    <t>Program: Izgradnja područnog dječjeg vrtića</t>
  </si>
  <si>
    <t>Kapitalni projekt: Izgradnja područnog dječjeg vrtića</t>
  </si>
  <si>
    <t>Doprinosi za obvezno zdravstveno osiguranje</t>
  </si>
  <si>
    <t>Intelektualne i osobne usluge</t>
  </si>
  <si>
    <t>Naknade građanima i kućanstvima u novcu</t>
  </si>
  <si>
    <t>Tekuće donacije u novcu</t>
  </si>
  <si>
    <t>Dodatna ulaganja na građevinskim objektima</t>
  </si>
  <si>
    <t>Rashodi za dodatna ulaganja na nefinancijskoj imovini</t>
  </si>
  <si>
    <t>Rashodi za nabavu neproizvedene dugotrajne imovine</t>
  </si>
  <si>
    <t>Materijalni rashodi</t>
  </si>
  <si>
    <t>Rashodi za nabavu proizvedene dugotrajne imovine</t>
  </si>
  <si>
    <t>Umjetnička, literarna i znanstvena djela</t>
  </si>
  <si>
    <t>Materijal i sirovine</t>
  </si>
  <si>
    <t>Komunalne usluge</t>
  </si>
  <si>
    <t>Premije osiguranja</t>
  </si>
  <si>
    <t>Rashodi za zaposlene</t>
  </si>
  <si>
    <t>Plaće za redovan rad</t>
  </si>
  <si>
    <t>Ostali nespomenuti rashodi poslovanja</t>
  </si>
  <si>
    <t>Reprezentacija</t>
  </si>
  <si>
    <t>Energija</t>
  </si>
  <si>
    <t>3.</t>
  </si>
  <si>
    <t>Dugoročni kredit za financiranje investicija iz javnog sektora</t>
  </si>
  <si>
    <t>31.03.2036.</t>
  </si>
  <si>
    <t>Izvršenje 2025.</t>
  </si>
  <si>
    <t>7 Prihodi od prodaje nefinancijske imovine</t>
  </si>
  <si>
    <t>3 Rashodi poslovanja</t>
  </si>
  <si>
    <t>4 Rashodi za nabavu nefinancijske imovine</t>
  </si>
  <si>
    <t>8 Primici od financijske imovine i zaduživanja</t>
  </si>
  <si>
    <t>5 Izdaci za financijsku imovinu i otplate zajmova</t>
  </si>
  <si>
    <t>61 Prihodi od poreza</t>
  </si>
  <si>
    <t>611 Porez na dohodak</t>
  </si>
  <si>
    <t>6111 Porez na dohodak od nesamostalnog rada</t>
  </si>
  <si>
    <t>6112 Porez na dohodak od samostalnih djelatnosti</t>
  </si>
  <si>
    <t>6113 Porez na dohodak od imovine i imovinskih prava</t>
  </si>
  <si>
    <t>6114 Porez na dohodak od kapitala</t>
  </si>
  <si>
    <t>6115 Porez na dohodak po godišnjoj prijavi</t>
  </si>
  <si>
    <t>6116 Porez na dohodak utvrđen u postupku nadzora za prethodne godine</t>
  </si>
  <si>
    <t>6117 Povrat poreza na dohodak po godišnjoj prijavi</t>
  </si>
  <si>
    <t>613 Porezi na imovinu</t>
  </si>
  <si>
    <t>6131 Stalni porezi na nepokretnu imovinu (zemlju, zgrade, kuće i ostalo)</t>
  </si>
  <si>
    <t>6134 Povremeni porezi na imovinu</t>
  </si>
  <si>
    <t>614 Porezi na robu i usluge</t>
  </si>
  <si>
    <t>6142 Porez na promet</t>
  </si>
  <si>
    <t>633 Pomoći proračunu i izvanproračunskim korisnicima iz drugih proračuna</t>
  </si>
  <si>
    <t>6331 Tekuće pomoći proračunu i izvanproračunskim korisnicima iz drugih proračuna</t>
  </si>
  <si>
    <t>6332 Kapitalne pomoći proračunu i izvanproračunskim korisnicima iz drugih proračuna</t>
  </si>
  <si>
    <t>635 Pomoći izravnanja za decentralizirane funkcije i fiskalnog izravnanja</t>
  </si>
  <si>
    <t>6351 Tekuće pomoći izravnanja za decentralizirane funkcije</t>
  </si>
  <si>
    <t>6353 Pomoći fiskalnog izravnanja</t>
  </si>
  <si>
    <t>64 Prihodi od imovine</t>
  </si>
  <si>
    <t>641 Prihodi od financijske imovine</t>
  </si>
  <si>
    <t>6413 Kamate na oročena sredstva i depozite po viđenju</t>
  </si>
  <si>
    <t>6414 Prihodi od zateznih kamata</t>
  </si>
  <si>
    <t>642 Prihodi od nefinancijske imovine</t>
  </si>
  <si>
    <t>6421 Naknade za koncesije</t>
  </si>
  <si>
    <t>6423 Naknada za korištenje nefinancijske imovine</t>
  </si>
  <si>
    <t>6429 Ostali prihodi od nefinancijske imovine</t>
  </si>
  <si>
    <t>65 Prihodi od upravnih i administrativnih pristojbi, pristojbi po posebnim propisima i naknada</t>
  </si>
  <si>
    <t>651 Upravne i administrativne pristojbe</t>
  </si>
  <si>
    <t>6513 Ostale upravne pristojbe i naknade</t>
  </si>
  <si>
    <t>652 Prihodi po posebnim propisima</t>
  </si>
  <si>
    <t>6522 Prihodi vodnog gospodarstva</t>
  </si>
  <si>
    <t>6524 Doprinosi za šume</t>
  </si>
  <si>
    <t>653 Komunalni doprinosi i naknade</t>
  </si>
  <si>
    <t>6531 Komunalni doprinosi</t>
  </si>
  <si>
    <t>6532 Komunalne naknade</t>
  </si>
  <si>
    <t>66 Prihodi od prodaje proizvoda i robe te pruženih usluga, prihodi od donacija te povrati po protestira</t>
  </si>
  <si>
    <t>661 Prihodi od prodaje proizvoda i robe te pruženih usluga</t>
  </si>
  <si>
    <t>6615 Prihodi od pruženih usluga</t>
  </si>
  <si>
    <t>663 Donacije od pravnih i fizičkih osoba izvan općeg proračuna te povrat donacija i kapitalnih pomoći po</t>
  </si>
  <si>
    <t>6631 Tekuće donacije</t>
  </si>
  <si>
    <t>71 Prihodi od prodaje neproizvedene dugotrajne imovine</t>
  </si>
  <si>
    <t>72 Prihodi od prodaje proizvedene dugotrajne imovine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</si>
  <si>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</si>
  <si>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</si>
  <si>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</si>
  <si>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</si>
  <si>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</si>
  <si>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</si>
  <si>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</si>
  <si>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</si>
  <si>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</si>
  <si>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</si>
  <si>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</si>
  <si>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</si>
  <si>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</si>
  <si>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</si>
  <si>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</si>
  <si>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</si>
  <si>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</si>
  <si>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autogume</t>
  </si>
  <si>
    <t>3227 Službena, radna i zaštitna odjeća i obuća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</si>
  <si>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</si>
  <si>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</si>
  <si>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</si>
  <si>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</si>
  <si>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</si>
  <si>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</si>
  <si>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</si>
  <si>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</si>
  <si>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</si>
  <si>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</si>
  <si>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324 Naknade troškova osobama izvan radnog odnosa</t>
  </si>
  <si>
    <t>3241 Naknade troškova osobama izvan radnog odnosa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</si>
  <si>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</si>
  <si>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</si>
  <si>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</si>
  <si>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</si>
  <si>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3295 Pristojbe i naknade</t>
  </si>
  <si>
    <t>3299 Ostali nespomenuti rashodi poslovanja</t>
  </si>
  <si>
    <t>34 Financijski rashodi</t>
  </si>
  <si>
    <t>342 Kamate za primljene kredite i zajmove</t>
  </si>
  <si>
    <t>343 Ostali financijski rashodi</t>
  </si>
  <si>
    <t>3431 Bankarske usluge i usluge platnog prometa</t>
  </si>
  <si>
    <t>3433 Zatezne kamate</t>
  </si>
  <si>
    <t>35 Subvencije</t>
  </si>
  <si>
    <t>351 Subvencije kreditnim i ostalim financijskim institucijama i trgovačkim društvima u javnom sektoru</t>
  </si>
  <si>
    <t>3512 Subvencije trgovačkim društvima u javnom sektoru</t>
  </si>
  <si>
    <t>352 Subvencije kreditnim i financijskim institucijama, trgovačkim društvima, zadrugama, poljoprivrednici</t>
  </si>
  <si>
    <t>3523 Subvencije poljoprivrednicima i obrtnicima</t>
  </si>
  <si>
    <t>363 Pomoći drugom proračunu i izvanproračunskim korisnicima</t>
  </si>
  <si>
    <t>3631 Tekuće pomoći drugom proračunu i izvanproračunskim korisnicima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</si>
  <si>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</si>
  <si>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</si>
  <si>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</si>
  <si>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38 Rashodi za donacije, kazne, naknade šteta i kapitalne pomoći</t>
  </si>
  <si>
    <t>381 Tekuće donacije</t>
  </si>
  <si>
    <t>3811 Tekuće donacije u novcu</t>
  </si>
  <si>
    <t>41 Rashodi za nabavu neproizvedene dugotrajne imovine</t>
  </si>
  <si>
    <t>411 Materijalna imovina - prirodna bogatstva</t>
  </si>
  <si>
    <t>4111 Zemljište</t>
  </si>
  <si>
    <t>412 Nematerijalna imovina</t>
  </si>
  <si>
    <t>4124 Ostala prava</t>
  </si>
  <si>
    <t>42 Rashodi za nabavu proizvedene dugotrajne imovine</t>
  </si>
  <si>
    <t>421 Građevinski objekti</t>
  </si>
  <si>
    <t>4212 Poslovni objekti</t>
  </si>
  <si>
    <t>4213 Ceste, željeznice i ostali prometni objekti</t>
  </si>
  <si>
    <t>4214 Ostali građevinski objekti</t>
  </si>
  <si>
    <t>422 Postrojenja i oprema</t>
  </si>
  <si>
    <t>4221 Uredska oprema i namještaj</t>
  </si>
  <si>
    <t>4227 Uređaji, strojevi i oprema za ostale namjene</t>
  </si>
  <si>
    <t>423 Prijevozna sredstva</t>
  </si>
  <si>
    <t>4231 Prijevozna sredstva u cestovnom prometu</t>
  </si>
  <si>
    <t>4241 Knjige</t>
  </si>
  <si>
    <t>426 Nematerijalna proizvedena imovina</t>
  </si>
  <si>
    <t>4262 Ulaganja u računalne programe</t>
  </si>
  <si>
    <t>4263 Umjetnička, literarna i znanstvena djela</t>
  </si>
  <si>
    <t>45 Rashodi za dodatna ulaganja na nefinancijskoj imovini</t>
  </si>
  <si>
    <t>451 Dodatna ulaganja na građevinskim objektima</t>
  </si>
  <si>
    <t>4511 Dodatna ulaganja na građevinskim objektima</t>
  </si>
  <si>
    <t>Izvršenje 2025</t>
  </si>
  <si>
    <t>84 Primici od zaduživanja</t>
  </si>
  <si>
    <t>844 Primljeni krediti i zajmovi od kreditnih i ostalih financijskih institucija izvan javnog sektora</t>
  </si>
  <si>
    <t>8443 Primljeni krediti od tuzemnih kreditnih institucija izvan javnog sektora</t>
  </si>
  <si>
    <t>54 Izdaci za otplatu glavnice primljenih kredita i zajmova</t>
  </si>
  <si>
    <t>5422 Otplata glavnice primljenih kredita od kreditnih institucija u javnom sektoru</t>
  </si>
  <si>
    <t>Službena putovanja</t>
  </si>
  <si>
    <t>Naknade za rad predstavničkih i izvršnih tijela, povjerenstava i slično</t>
  </si>
  <si>
    <t>Rashodi za donacije, kazne, naknade šteta i kapitalne pomoći</t>
  </si>
  <si>
    <t>Usluge promidžbe i informiranja</t>
  </si>
  <si>
    <t>Ostali rashodi za zaposlene</t>
  </si>
  <si>
    <t>Naknade za prijevoz, za rad na terenu i odvojeni život</t>
  </si>
  <si>
    <t>Stručno usavršavanje zaposlenika</t>
  </si>
  <si>
    <t>Uredski materijal i ostali materijalni rashodi</t>
  </si>
  <si>
    <t>Usluge telefona, interneta, pošte i prijevoza</t>
  </si>
  <si>
    <t>Usluge tekućeg i investicijskog  održavanja</t>
  </si>
  <si>
    <t>Zakupnine i najamnine</t>
  </si>
  <si>
    <t>Sitni inventar i autogume</t>
  </si>
  <si>
    <t>Računalne usluge</t>
  </si>
  <si>
    <t>Pristojbe i naknade</t>
  </si>
  <si>
    <t>Financijski rashodi</t>
  </si>
  <si>
    <t>Bankarske usluge i usluge platnog prometa</t>
  </si>
  <si>
    <t>Subvencije</t>
  </si>
  <si>
    <t>Subvencije poljoprivrednicima i obrtnicima</t>
  </si>
  <si>
    <t>Ostale usluge</t>
  </si>
  <si>
    <t>Uredska oprema i namještaj</t>
  </si>
  <si>
    <t>Ulaganja u računalne programe</t>
  </si>
  <si>
    <t>Naknade građanima i kućanstvima na temelju osiguranja i druge naknade</t>
  </si>
  <si>
    <t>Program: Aktivnosti za mlade</t>
  </si>
  <si>
    <t>Kapitalni projekt: Aktivnosti za mlade</t>
  </si>
  <si>
    <t>Tekuće pomoći drugom proračunu i izvanproračunskim korisnicima</t>
  </si>
  <si>
    <t>Subvencije trgovačkim društvima u javnom sektoru</t>
  </si>
  <si>
    <t>1005</t>
  </si>
  <si>
    <t>Program: Zelena infrastruktura</t>
  </si>
  <si>
    <t>Kapitalni projekt: Zelena infrastruktura</t>
  </si>
  <si>
    <t>Uređaji, strojevi i oprema za ostale namjene</t>
  </si>
  <si>
    <t>Materijal i dijelovi za tekuće i investicijsko održavanje</t>
  </si>
  <si>
    <t>Zdravstvene i veterinarske usluge</t>
  </si>
  <si>
    <t>Aktivnost: Dobrovoljna vatrogasna društva</t>
  </si>
  <si>
    <t>Kapitalni projekt: Gradnja nerazvrstanih cesta</t>
  </si>
  <si>
    <t>K100006</t>
  </si>
  <si>
    <t>Kapitalni projekt: Izgradnja nogostupa na području Grada</t>
  </si>
  <si>
    <t>K100007</t>
  </si>
  <si>
    <t>Kapitalni projekt: Sanacija klizišta</t>
  </si>
  <si>
    <t xml:space="preserve">Tekući projekt: Vodovod i odvodnja </t>
  </si>
  <si>
    <t>Poslovni objekti</t>
  </si>
  <si>
    <t>Kamate za primljene kredite i zajmove od kreditnih i ostalih financijskih institucija u javnom sekto</t>
  </si>
  <si>
    <t>Kamate za primljene kredite i zajmove od kreditnih i ostalih financijskih institucija izvan javnog s</t>
  </si>
  <si>
    <t>Izdaci za otplatu glavnice primljenih kredita i zajmova</t>
  </si>
  <si>
    <t>Otplata glavnice primljenih kredita od kreditnih institucija u javnom sektoru</t>
  </si>
  <si>
    <t>Ostali građevinski objekti</t>
  </si>
  <si>
    <t>Program: Obnova Galerije izvorne umjetnosti Zlatar</t>
  </si>
  <si>
    <t>Kapitalni projekt: Obnova Galerije izvorne umjetnosti</t>
  </si>
  <si>
    <t>3227</t>
  </si>
  <si>
    <t>Službena, radna i zaštitna odjeća i obuća</t>
  </si>
  <si>
    <t>Knjige</t>
  </si>
  <si>
    <t>A01</t>
  </si>
  <si>
    <t>Glavni program: Gradsko vijeće, gradonačelnik i mjesni odbori</t>
  </si>
  <si>
    <t>A02</t>
  </si>
  <si>
    <t>A03</t>
  </si>
  <si>
    <t>Glavni program: Predškolski odgoj</t>
  </si>
  <si>
    <t>A04</t>
  </si>
  <si>
    <t>Glavni program: Obrazovanje</t>
  </si>
  <si>
    <t>A05</t>
  </si>
  <si>
    <t>Glavni program: Socijalna skrb</t>
  </si>
  <si>
    <t>A08</t>
  </si>
  <si>
    <t>Glavni program: Kulturne aktivnosti</t>
  </si>
  <si>
    <t>A09</t>
  </si>
  <si>
    <t>Glavni program: Subvencije</t>
  </si>
  <si>
    <t>A10</t>
  </si>
  <si>
    <t>Glavni program: Udruge i društvene zajednice</t>
  </si>
  <si>
    <t>A11</t>
  </si>
  <si>
    <t>Glavni program: Religija i sport</t>
  </si>
  <si>
    <t>A12</t>
  </si>
  <si>
    <t>Glavni program: Razvoj zajednice</t>
  </si>
  <si>
    <t>A13</t>
  </si>
  <si>
    <t>Glavni program: Komunalna infrastruktura</t>
  </si>
  <si>
    <t>A14</t>
  </si>
  <si>
    <t>Glavni program: Vatrogastvo i ostale službe spašavanja stanovništva</t>
  </si>
  <si>
    <t>A15</t>
  </si>
  <si>
    <t>Glavni program: Prostorno planiranje</t>
  </si>
  <si>
    <t>A16</t>
  </si>
  <si>
    <t>Glavni program: Gradnja objekata komunalne infrastrukture</t>
  </si>
  <si>
    <t>A18</t>
  </si>
  <si>
    <t>Glavni program: Ostale javne potrebe i izdaci proračuna</t>
  </si>
  <si>
    <t>A21</t>
  </si>
  <si>
    <t>Glavni program: Uređenje stare gradske jezgre grada Zlatara</t>
  </si>
  <si>
    <t>A22</t>
  </si>
  <si>
    <t>Glavni program: Uređenje Sokolane</t>
  </si>
  <si>
    <t>A24</t>
  </si>
  <si>
    <t>Glavni program: Poboljšanje energetske učinkovitosti poslovne zgrade</t>
  </si>
  <si>
    <t>A26</t>
  </si>
  <si>
    <t>Glavni program: Rekonstrukcija javne rasvjete</t>
  </si>
  <si>
    <t>A27</t>
  </si>
  <si>
    <t>Glavni program: Dječji vrtić - dodatno ulaganje</t>
  </si>
  <si>
    <t>A29</t>
  </si>
  <si>
    <t>Glavni program: Izgradnja područnog dječjeg vrtića</t>
  </si>
  <si>
    <t>A30</t>
  </si>
  <si>
    <t>Glavni program: Obnova Galerije izvorne umjetnosti</t>
  </si>
  <si>
    <t>A06</t>
  </si>
  <si>
    <t>Glavni program: Kulturni razvitak</t>
  </si>
  <si>
    <t>Na temelju članka 88. Zakona o proračunu ("Narodne novine" broj 144/21) i članka 27. Statuta Grada Zlatara ("Službeni glasnik Krapinsko-zagorske županije" broj 36A/13, 9/18, 9/20 i 17A/21,51/25) Gradsko vijeće Grada Zlatara je na ____ sjednici održanoj dana ______ godine           d o n i j e l o</t>
  </si>
  <si>
    <t>POLUGODIŠNJI IZVJEŠTAJ O IZVRŠENJU PRORAČUNA GRADA ZLATARA ZA 2026. GODINU</t>
  </si>
  <si>
    <t>U Proračunu Grada Zlatara za 2026. godinu ("Službeni glasnik Krapinsko-zagorske županije broj 63/25) iskazuje se sljedeće:</t>
  </si>
  <si>
    <t>Izvorni plan 2026.</t>
  </si>
  <si>
    <t>Izvršenje 2026.</t>
  </si>
  <si>
    <t>Indeks  3/1</t>
  </si>
  <si>
    <t>Indeks  3/2</t>
  </si>
  <si>
    <t>Izvor 3.1.0 Vlastiti prihodi vrtića</t>
  </si>
  <si>
    <t>Izvor 3.1.1 Vlastiti prihodi učilišta</t>
  </si>
  <si>
    <t>Izvor 3.1.3 Vlastiti prihodi knjižnica</t>
  </si>
  <si>
    <t>Izvor 4.0. Prihodi od komunalne naknade i kom. dopr.</t>
  </si>
  <si>
    <t>Izvor 4.3. Ostali prihodi za posebne namjene</t>
  </si>
  <si>
    <t>Izvor 5.0. Pomoći iz državnog prorač.</t>
  </si>
  <si>
    <t>Izvor 5.2. Ostale pomoći</t>
  </si>
  <si>
    <t>Izvor 5.6.1 Europski socijalni fond plus</t>
  </si>
  <si>
    <t>Izvor 5.6.2 Kohezijski fond</t>
  </si>
  <si>
    <t>Izvor 5.6.5 Europski poljoprivredni fond za ruralni razvoj</t>
  </si>
  <si>
    <t>Izvor 5.8.1 Mehanizam za oporavak i otpornost</t>
  </si>
  <si>
    <t>Izvor 7. Prihodi od prodaje nefinancijske imovine</t>
  </si>
  <si>
    <t>Izvor 7.1. Prihodi od prodaje nefinancijske imovine</t>
  </si>
  <si>
    <t>Izvor 8. Namjenski primici</t>
  </si>
  <si>
    <t>Izvor 8.1. Namjenski primici od zaduživanja</t>
  </si>
  <si>
    <t>Izvorni plan 2026</t>
  </si>
  <si>
    <t>Izvršenje 2026</t>
  </si>
  <si>
    <t>Indeks 3/1</t>
  </si>
  <si>
    <t xml:space="preserve">544 Otplata glavnice primljenih kredita i zajmova od kreditnih i ostalih financijskih institucija izvan </t>
  </si>
  <si>
    <t>5443 Otplata glavnice primljenih kredita od tuzemnih kreditnih institucija izvan javnog sektora</t>
  </si>
  <si>
    <t>7. Prihodi od prodaje nefinancijske imovine</t>
  </si>
  <si>
    <t>7.1. Prihodi od prodaje nefinancijske imovine</t>
  </si>
  <si>
    <t>8. Namjenski primici</t>
  </si>
  <si>
    <t>8.1. Namjenski primici od zaduživanja</t>
  </si>
  <si>
    <t>Izvještaj o izvršenju posebnog dijela Proračuna za razdoblje od 01. siječnja do 30. lipnja 2026. godine sadrži:</t>
  </si>
  <si>
    <t xml:space="preserve">Prihodi i primici Proračuna po izvorima i vrstama te rashodi i izdaci po nositeljima, korisnicima i namjenama iskazuju se u bilanci prihoda i primitaka, te rashoda i izdataka za I - VI. 2026. </t>
  </si>
  <si>
    <t>Indeks 2/1</t>
  </si>
  <si>
    <t>003</t>
  </si>
  <si>
    <t>Upravni odjel za razvoj, financije i komunalno gospodarstvo</t>
  </si>
  <si>
    <t>00301</t>
  </si>
  <si>
    <t>004</t>
  </si>
  <si>
    <t>Upravni odjel za opće poslove i društvene djelatnosti</t>
  </si>
  <si>
    <t>00401</t>
  </si>
  <si>
    <t>00402</t>
  </si>
  <si>
    <t>DJEČJI VRTIĆ ZLATARSKO ZLATO ZLATAR</t>
  </si>
  <si>
    <t>00403</t>
  </si>
  <si>
    <t>PUČKO OTVORENO UČILIŠTE ZLATAR</t>
  </si>
  <si>
    <t>GRADSKA KNJIŽNICA ZLATAR</t>
  </si>
  <si>
    <t>GALERIJA IZVORNE UMJETNOSTI ZLATAR</t>
  </si>
  <si>
    <t>Funkcijska</t>
  </si>
  <si>
    <t>0111</t>
  </si>
  <si>
    <t>RAZDJEL 003 Upravni odjel za razvoj, financije i komunalno gospodarstvo</t>
  </si>
  <si>
    <t>GLAVA 00301 Upravni odjel za razvoj, financije i komunalno gospodarstvo</t>
  </si>
  <si>
    <t>Glavni program: Rad upravnih odjela</t>
  </si>
  <si>
    <t>0131</t>
  </si>
  <si>
    <t>0133</t>
  </si>
  <si>
    <t>Program: Izgradnja objekata</t>
  </si>
  <si>
    <t>0620</t>
  </si>
  <si>
    <t>K100010</t>
  </si>
  <si>
    <t>Kapitalni projekt: Izgradnja vatrogasnog doma</t>
  </si>
  <si>
    <t>0560</t>
  </si>
  <si>
    <t>0610</t>
  </si>
  <si>
    <t>0640</t>
  </si>
  <si>
    <t>0660</t>
  </si>
  <si>
    <t>0160</t>
  </si>
  <si>
    <t>0490</t>
  </si>
  <si>
    <t>Kapitalni projekt: Kupnja zemljišta za groblje</t>
  </si>
  <si>
    <t>049</t>
  </si>
  <si>
    <t>K100016</t>
  </si>
  <si>
    <t>Kapitalni projekt: Uređenje groblja u Martinščini (parkiralište)</t>
  </si>
  <si>
    <t>T100013</t>
  </si>
  <si>
    <t>Tekući projekt: Uređenje mrtvačnice</t>
  </si>
  <si>
    <t>0320</t>
  </si>
  <si>
    <t>0220</t>
  </si>
  <si>
    <t>062</t>
  </si>
  <si>
    <t>Kapitalni projekt: Izgradnja šumske ceste Martinščina - Majer</t>
  </si>
  <si>
    <t>5443</t>
  </si>
  <si>
    <t>Otplata glavnice primljenih kredita od tuzemnih kreditnih institucija izvan javnog sektora</t>
  </si>
  <si>
    <t>RAZDJEL 004 Upravni odjel za opće poslove i društvene djelatnosti</t>
  </si>
  <si>
    <t>GLAVA 00401 Upravni odjel za opće poslove i društvene djelatnosti</t>
  </si>
  <si>
    <t>0911</t>
  </si>
  <si>
    <t>0912</t>
  </si>
  <si>
    <t>0922</t>
  </si>
  <si>
    <t>0980</t>
  </si>
  <si>
    <t>0820</t>
  </si>
  <si>
    <t>Tekući projekt: KPD Zlatarjeve Zlatar</t>
  </si>
  <si>
    <t>0830</t>
  </si>
  <si>
    <t>0860</t>
  </si>
  <si>
    <t>0840</t>
  </si>
  <si>
    <t>A31</t>
  </si>
  <si>
    <t>Glavni program: Obnova zgrade DORA</t>
  </si>
  <si>
    <t>Program: Obnova zgrade DORA</t>
  </si>
  <si>
    <t>Kapitalni projekt: Obnova zgrade DORA</t>
  </si>
  <si>
    <t>A32</t>
  </si>
  <si>
    <t>Glavni program: Obnova Knjižnice</t>
  </si>
  <si>
    <t>Program: Obnova Knjižnice</t>
  </si>
  <si>
    <t>Kapitalni projekt: Obnova Knjižnice</t>
  </si>
  <si>
    <t>GLAVA 00402 Vrtići</t>
  </si>
  <si>
    <t>PROR. KORISNIK 37742 DJEČJI VRTIĆ ZLATARSKO ZLATO ZLATAR</t>
  </si>
  <si>
    <t>GLAVA 00403 Ustanove u kulturi</t>
  </si>
  <si>
    <t>PROR. KORISNIK 28715 PUČKO OTVORENO UČILIŠTE ZLATAR</t>
  </si>
  <si>
    <t>PROR. KORISNIK 40980 GRADSKA KNJIŽNICA ZLATAR</t>
  </si>
  <si>
    <t>PROR. KORISNIK 43087 GALERIJA IZVORNE UMJETNOSTI ZLATAR</t>
  </si>
  <si>
    <t xml:space="preserve">Grad Zlatar dostavlja polugodišnje izvještaje o izvršenju Proračuna Grada Zlatara za 2026. godinu za korištenje proračunskih zaliha, sredstava fondova Europske unije, izvještaj o zaduživanju na domaćem i stranom tržištu novca i kapitala, o danim zajmovima i jamstvima, te izvještaj o stanju potraživanja i dospjelih obveza. </t>
  </si>
  <si>
    <t xml:space="preserve">KLASA: </t>
  </si>
  <si>
    <t xml:space="preserve">Zlatar, </t>
  </si>
  <si>
    <t>URBROJ:</t>
  </si>
  <si>
    <t xml:space="preserve"> 2140-07-01-26-</t>
  </si>
  <si>
    <t>U razdoblju od 01. siječnja do 30. lipnja 2026. godine Grad Zlatar nije koristio sredstva proračunske zalihe.</t>
  </si>
  <si>
    <t>U razdoblju od 01. siječnja do 30. lipnja 2026. godine Grad Zlatar nema potraživanjima po zajmovima, te iste nije primio.</t>
  </si>
  <si>
    <t>Ministarstvo turizma i sporta</t>
  </si>
  <si>
    <t>16.03.2026.</t>
  </si>
  <si>
    <t>OV-8/2026</t>
  </si>
  <si>
    <t>OV-9/2026</t>
  </si>
  <si>
    <t>MINISTARSTVO DEMOGRAFIJE I USELJENIŠTVA</t>
  </si>
  <si>
    <t>08.06.2026.</t>
  </si>
  <si>
    <t>uređenje igrališta za djecu</t>
  </si>
  <si>
    <t>OV-958/2026</t>
  </si>
  <si>
    <t>OV-961/2026</t>
  </si>
  <si>
    <t>opremanje vrtića</t>
  </si>
  <si>
    <t>OV-959/2026</t>
  </si>
  <si>
    <t>OV-960/2026</t>
  </si>
  <si>
    <t>U razdoblju od 1. siječnja do 30. lipnja 2026. Grad Zlatar predao je sljedeće zadužnice:</t>
  </si>
  <si>
    <t>U prilogu ovog Polugodišnjeg izvještaja daje se Obrazloženje uz polugodišnji izvještaj o izvršenju Proračuna Grada Zlatara za 2026. godinu.</t>
  </si>
  <si>
    <t>Izvještaj o izvršenju Proračuna Grada Zlatara za razdoblje od I - VI. 2026. godine objavit će se u "Službenom glasniku Krapinsko-zagorske županije", a stupa na snagu dan nakon objave.</t>
  </si>
  <si>
    <t>III. POSEBNI IZVJEŠTAJI O IZVRŠENJU PRORAČUNA</t>
  </si>
  <si>
    <t>Od strane Ministarstva znanosti i obrazovanja temeljem prijenosa sredstava iz Europske unije ostvareno je 160.812,10 eura. Ostvarena pomoć odnosi se na pomoć za izgradnju područnog vrtića.</t>
  </si>
  <si>
    <t>Stanje kredita i zajma 30.06.2026.</t>
  </si>
  <si>
    <t>rekonstrukcija nogometnog igrališta</t>
  </si>
  <si>
    <t>400-04/26-01/07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</si>
</sst>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##\%"/>
    <numFmt numFmtId="165" formatCode="0.00\%"/>
    <numFmt numFmtId="166" formatCode="_-* #,##0.00\ [$€-41A]_-;\-* #,##0.00\ [$€-41A]_-;_-* &quot;-&quot;??\ [$€-41A]_-;_-@_-"/>
  </numFmts>
  <fonts count="23" x14ac:knownFonts="1">
    <font>
      <sz val="11"/>
      <color indexed="8"/>
      <name val="Calibri"/>
      <family val="2"/>
      <scheme val="minor"/>
    </font>
    <font>
      <b/>
      <sz val="14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color indexed="9"/>
      <name val="Arial"/>
      <family val="2"/>
      <charset val="238"/>
    </font>
    <font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indexed="9"/>
      <name val="Arial"/>
      <family val="2"/>
      <charset val="238"/>
    </font>
    <font>
      <sz val="11"/>
      <color indexed="8"/>
      <name val="Calibri"/>
      <family val="2"/>
      <scheme val="minor"/>
    </font>
    <font>
      <b/>
      <sz val="10"/>
      <color indexed="8"/>
      <name val="Arial"/>
      <family val="2"/>
      <charset val="238"/>
    </font>
    <font>
      <b/>
      <sz val="10"/>
      <color indexed="63"/>
      <name val="Arial"/>
      <family val="2"/>
      <charset val="238"/>
    </font>
    <font>
      <b/>
      <sz val="10"/>
      <name val="Arial"/>
    </font>
    <font>
      <b/>
      <sz val="10"/>
      <color indexed="9"/>
      <name val="Arial"/>
    </font>
    <font>
      <b/>
      <sz val="10"/>
      <color indexed="8"/>
      <name val="Arial"/>
    </font>
    <font>
      <sz val="12"/>
      <color rgb="FF000000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6" fillId="0" borderId="0" applyFont="0" applyFill="0" applyBorder="0" applyAlignment="0" applyProtection="0"/>
  </cellStyleXfs>
  <cellXfs count="160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10" fillId="9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7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wrapText="1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3" fillId="0" borderId="0" xfId="0" applyFont="1" applyAlignment="1">
      <alignment wrapText="1"/>
    </xf>
    <xf numFmtId="4" fontId="7" fillId="0" borderId="1" xfId="0" applyNumberFormat="1" applyFont="1" applyBorder="1" applyAlignment="1">
      <alignment wrapText="1"/>
    </xf>
    <xf numFmtId="164" fontId="7" fillId="0" borderId="1" xfId="0" applyNumberFormat="1" applyFont="1" applyBorder="1" applyAlignment="1">
      <alignment wrapText="1"/>
    </xf>
    <xf numFmtId="0" fontId="9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" fontId="9" fillId="0" borderId="1" xfId="0" applyNumberFormat="1" applyFont="1" applyBorder="1" applyAlignment="1">
      <alignment horizontal="right" wrapText="1"/>
    </xf>
    <xf numFmtId="4" fontId="9" fillId="0" borderId="0" xfId="0" applyNumberFormat="1" applyFont="1" applyAlignment="1">
      <alignment horizontal="right" wrapText="1"/>
    </xf>
    <xf numFmtId="0" fontId="0" fillId="0" borderId="0" xfId="0" applyAlignment="1">
      <alignment horizontal="right" wrapText="1"/>
    </xf>
    <xf numFmtId="4" fontId="2" fillId="0" borderId="0" xfId="0" applyNumberFormat="1" applyFont="1" applyAlignment="1">
      <alignment wrapText="1"/>
    </xf>
    <xf numFmtId="0" fontId="2" fillId="0" borderId="0" xfId="0" applyFont="1" applyAlignment="1">
      <alignment horizontal="right" wrapText="1"/>
    </xf>
    <xf numFmtId="0" fontId="13" fillId="0" borderId="0" xfId="0" applyFont="1"/>
    <xf numFmtId="0" fontId="2" fillId="0" borderId="0" xfId="0" applyFont="1"/>
    <xf numFmtId="0" fontId="0" fillId="0" borderId="1" xfId="0" applyBorder="1"/>
    <xf numFmtId="4" fontId="14" fillId="0" borderId="1" xfId="0" applyNumberFormat="1" applyFont="1" applyBorder="1"/>
    <xf numFmtId="164" fontId="14" fillId="0" borderId="1" xfId="0" applyNumberFormat="1" applyFont="1" applyBorder="1"/>
    <xf numFmtId="10" fontId="0" fillId="0" borderId="0" xfId="1" applyNumberFormat="1" applyFont="1" applyAlignment="1"/>
    <xf numFmtId="0" fontId="12" fillId="0" borderId="0" xfId="0" applyFont="1"/>
    <xf numFmtId="4" fontId="0" fillId="0" borderId="0" xfId="0" applyNumberFormat="1"/>
    <xf numFmtId="0" fontId="14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9" fillId="6" borderId="0" xfId="0" applyFont="1" applyFill="1"/>
    <xf numFmtId="0" fontId="20" fillId="3" borderId="0" xfId="0" applyFont="1" applyFill="1"/>
    <xf numFmtId="0" fontId="20" fillId="3" borderId="1" xfId="0" applyFont="1" applyFill="1" applyBorder="1"/>
    <xf numFmtId="0" fontId="19" fillId="0" borderId="0" xfId="0" applyFont="1"/>
    <xf numFmtId="4" fontId="19" fillId="0" borderId="1" xfId="0" applyNumberFormat="1" applyFont="1" applyBorder="1"/>
    <xf numFmtId="164" fontId="19" fillId="0" borderId="1" xfId="0" applyNumberFormat="1" applyFont="1" applyBorder="1"/>
    <xf numFmtId="165" fontId="19" fillId="0" borderId="1" xfId="0" applyNumberFormat="1" applyFont="1" applyBorder="1"/>
    <xf numFmtId="0" fontId="15" fillId="0" borderId="0" xfId="0" applyFont="1"/>
    <xf numFmtId="164" fontId="14" fillId="0" borderId="0" xfId="0" applyNumberFormat="1" applyFont="1"/>
    <xf numFmtId="4" fontId="0" fillId="0" borderId="1" xfId="0" applyNumberFormat="1" applyBorder="1"/>
    <xf numFmtId="164" fontId="0" fillId="0" borderId="1" xfId="0" applyNumberFormat="1" applyBorder="1"/>
    <xf numFmtId="0" fontId="15" fillId="0" borderId="1" xfId="0" applyFont="1" applyBorder="1"/>
    <xf numFmtId="10" fontId="14" fillId="0" borderId="1" xfId="1" applyNumberFormat="1" applyFont="1" applyFill="1" applyBorder="1" applyAlignment="1" applyProtection="1"/>
    <xf numFmtId="4" fontId="20" fillId="3" borderId="1" xfId="0" applyNumberFormat="1" applyFont="1" applyFill="1" applyBorder="1"/>
    <xf numFmtId="164" fontId="20" fillId="3" borderId="1" xfId="0" applyNumberFormat="1" applyFont="1" applyFill="1" applyBorder="1"/>
    <xf numFmtId="0" fontId="19" fillId="4" borderId="1" xfId="0" applyFont="1" applyFill="1" applyBorder="1"/>
    <xf numFmtId="4" fontId="19" fillId="4" borderId="1" xfId="0" applyNumberFormat="1" applyFont="1" applyFill="1" applyBorder="1"/>
    <xf numFmtId="164" fontId="19" fillId="4" borderId="1" xfId="0" applyNumberFormat="1" applyFont="1" applyFill="1" applyBorder="1"/>
    <xf numFmtId="0" fontId="19" fillId="5" borderId="1" xfId="0" applyFont="1" applyFill="1" applyBorder="1"/>
    <xf numFmtId="4" fontId="19" fillId="5" borderId="1" xfId="0" applyNumberFormat="1" applyFont="1" applyFill="1" applyBorder="1"/>
    <xf numFmtId="164" fontId="19" fillId="5" borderId="1" xfId="0" applyNumberFormat="1" applyFont="1" applyFill="1" applyBorder="1"/>
    <xf numFmtId="164" fontId="15" fillId="0" borderId="1" xfId="0" applyNumberFormat="1" applyFont="1" applyBorder="1"/>
    <xf numFmtId="0" fontId="14" fillId="0" borderId="1" xfId="0" applyFont="1" applyBorder="1" applyAlignment="1">
      <alignment wrapText="1"/>
    </xf>
    <xf numFmtId="4" fontId="14" fillId="0" borderId="0" xfId="0" applyNumberFormat="1" applyFont="1"/>
    <xf numFmtId="0" fontId="19" fillId="10" borderId="0" xfId="0" applyFont="1" applyFill="1"/>
    <xf numFmtId="0" fontId="19" fillId="6" borderId="1" xfId="0" applyFont="1" applyFill="1" applyBorder="1"/>
    <xf numFmtId="4" fontId="19" fillId="6" borderId="1" xfId="0" applyNumberFormat="1" applyFont="1" applyFill="1" applyBorder="1"/>
    <xf numFmtId="164" fontId="19" fillId="6" borderId="1" xfId="0" applyNumberFormat="1" applyFont="1" applyFill="1" applyBorder="1"/>
    <xf numFmtId="0" fontId="21" fillId="7" borderId="1" xfId="0" applyFont="1" applyFill="1" applyBorder="1"/>
    <xf numFmtId="4" fontId="21" fillId="7" borderId="1" xfId="0" applyNumberFormat="1" applyFont="1" applyFill="1" applyBorder="1"/>
    <xf numFmtId="164" fontId="21" fillId="7" borderId="1" xfId="0" applyNumberFormat="1" applyFont="1" applyFill="1" applyBorder="1"/>
    <xf numFmtId="0" fontId="21" fillId="8" borderId="1" xfId="0" applyFont="1" applyFill="1" applyBorder="1"/>
    <xf numFmtId="4" fontId="21" fillId="8" borderId="1" xfId="0" applyNumberFormat="1" applyFont="1" applyFill="1" applyBorder="1"/>
    <xf numFmtId="164" fontId="21" fillId="8" borderId="1" xfId="0" applyNumberFormat="1" applyFont="1" applyFill="1" applyBorder="1"/>
    <xf numFmtId="0" fontId="14" fillId="0" borderId="0" xfId="0" applyFont="1"/>
    <xf numFmtId="164" fontId="17" fillId="0" borderId="1" xfId="0" applyNumberFormat="1" applyFont="1" applyBorder="1"/>
    <xf numFmtId="0" fontId="17" fillId="0" borderId="1" xfId="0" applyFont="1" applyBorder="1" applyAlignment="1">
      <alignment wrapText="1"/>
    </xf>
    <xf numFmtId="4" fontId="17" fillId="0" borderId="0" xfId="0" applyNumberFormat="1" applyFont="1"/>
    <xf numFmtId="4" fontId="17" fillId="0" borderId="1" xfId="0" applyNumberFormat="1" applyFont="1" applyBorder="1"/>
    <xf numFmtId="10" fontId="17" fillId="0" borderId="1" xfId="1" applyNumberFormat="1" applyFont="1" applyFill="1" applyBorder="1" applyAlignment="1" applyProtection="1"/>
    <xf numFmtId="0" fontId="21" fillId="0" borderId="1" xfId="0" applyFont="1" applyBorder="1"/>
    <xf numFmtId="4" fontId="21" fillId="0" borderId="1" xfId="0" applyNumberFormat="1" applyFont="1" applyBorder="1"/>
    <xf numFmtId="164" fontId="21" fillId="0" borderId="1" xfId="0" applyNumberFormat="1" applyFont="1" applyBorder="1"/>
    <xf numFmtId="0" fontId="15" fillId="0" borderId="1" xfId="0" applyFont="1" applyBorder="1" applyAlignment="1">
      <alignment wrapText="1"/>
    </xf>
    <xf numFmtId="4" fontId="15" fillId="0" borderId="1" xfId="0" applyNumberFormat="1" applyFont="1" applyBorder="1"/>
    <xf numFmtId="4" fontId="15" fillId="0" borderId="0" xfId="0" applyNumberFormat="1" applyFont="1"/>
    <xf numFmtId="0" fontId="19" fillId="0" borderId="0" xfId="0" applyFont="1" applyAlignment="1">
      <alignment wrapText="1"/>
    </xf>
    <xf numFmtId="0" fontId="20" fillId="3" borderId="0" xfId="0" applyFont="1" applyFill="1" applyAlignment="1">
      <alignment wrapText="1"/>
    </xf>
    <xf numFmtId="10" fontId="15" fillId="0" borderId="1" xfId="1" applyNumberFormat="1" applyFont="1" applyFill="1" applyBorder="1" applyAlignment="1" applyProtection="1"/>
    <xf numFmtId="0" fontId="14" fillId="0" borderId="1" xfId="0" applyFont="1" applyBorder="1"/>
    <xf numFmtId="0" fontId="20" fillId="11" borderId="1" xfId="0" applyFont="1" applyFill="1" applyBorder="1"/>
    <xf numFmtId="0" fontId="20" fillId="11" borderId="0" xfId="0" applyFont="1" applyFill="1"/>
    <xf numFmtId="4" fontId="20" fillId="11" borderId="1" xfId="0" applyNumberFormat="1" applyFont="1" applyFill="1" applyBorder="1"/>
    <xf numFmtId="164" fontId="20" fillId="11" borderId="1" xfId="0" applyNumberFormat="1" applyFont="1" applyFill="1" applyBorder="1"/>
    <xf numFmtId="0" fontId="20" fillId="12" borderId="1" xfId="0" applyFont="1" applyFill="1" applyBorder="1"/>
    <xf numFmtId="0" fontId="20" fillId="12" borderId="0" xfId="0" applyFont="1" applyFill="1"/>
    <xf numFmtId="4" fontId="20" fillId="12" borderId="1" xfId="0" applyNumberFormat="1" applyFont="1" applyFill="1" applyBorder="1"/>
    <xf numFmtId="164" fontId="20" fillId="12" borderId="1" xfId="0" applyNumberFormat="1" applyFont="1" applyFill="1" applyBorder="1"/>
    <xf numFmtId="0" fontId="20" fillId="13" borderId="1" xfId="0" applyFont="1" applyFill="1" applyBorder="1"/>
    <xf numFmtId="0" fontId="20" fillId="13" borderId="0" xfId="0" applyFont="1" applyFill="1"/>
    <xf numFmtId="4" fontId="20" fillId="13" borderId="1" xfId="0" applyNumberFormat="1" applyFont="1" applyFill="1" applyBorder="1"/>
    <xf numFmtId="164" fontId="20" fillId="13" borderId="1" xfId="0" applyNumberFormat="1" applyFont="1" applyFill="1" applyBorder="1"/>
    <xf numFmtId="0" fontId="7" fillId="10" borderId="1" xfId="0" applyFont="1" applyFill="1" applyBorder="1"/>
    <xf numFmtId="0" fontId="7" fillId="10" borderId="0" xfId="0" applyFont="1" applyFill="1"/>
    <xf numFmtId="0" fontId="8" fillId="6" borderId="1" xfId="0" applyFont="1" applyFill="1" applyBorder="1"/>
    <xf numFmtId="4" fontId="8" fillId="6" borderId="1" xfId="0" applyNumberFormat="1" applyFont="1" applyFill="1" applyBorder="1"/>
    <xf numFmtId="164" fontId="8" fillId="6" borderId="1" xfId="0" applyNumberFormat="1" applyFont="1" applyFill="1" applyBorder="1"/>
    <xf numFmtId="0" fontId="7" fillId="13" borderId="1" xfId="0" applyFont="1" applyFill="1" applyBorder="1"/>
    <xf numFmtId="4" fontId="7" fillId="13" borderId="1" xfId="0" applyNumberFormat="1" applyFont="1" applyFill="1" applyBorder="1"/>
    <xf numFmtId="164" fontId="7" fillId="13" borderId="1" xfId="0" applyNumberFormat="1" applyFont="1" applyFill="1" applyBorder="1"/>
    <xf numFmtId="0" fontId="18" fillId="15" borderId="1" xfId="0" applyFont="1" applyFill="1" applyBorder="1"/>
    <xf numFmtId="4" fontId="18" fillId="15" borderId="1" xfId="0" applyNumberFormat="1" applyFont="1" applyFill="1" applyBorder="1"/>
    <xf numFmtId="164" fontId="18" fillId="15" borderId="1" xfId="0" applyNumberFormat="1" applyFont="1" applyFill="1" applyBorder="1"/>
    <xf numFmtId="0" fontId="7" fillId="14" borderId="1" xfId="0" applyFont="1" applyFill="1" applyBorder="1"/>
    <xf numFmtId="4" fontId="7" fillId="14" borderId="1" xfId="0" applyNumberFormat="1" applyFont="1" applyFill="1" applyBorder="1"/>
    <xf numFmtId="164" fontId="7" fillId="14" borderId="1" xfId="0" applyNumberFormat="1" applyFont="1" applyFill="1" applyBorder="1"/>
    <xf numFmtId="0" fontId="7" fillId="5" borderId="1" xfId="0" applyFont="1" applyFill="1" applyBorder="1"/>
    <xf numFmtId="4" fontId="7" fillId="5" borderId="1" xfId="0" applyNumberFormat="1" applyFont="1" applyFill="1" applyBorder="1"/>
    <xf numFmtId="164" fontId="7" fillId="5" borderId="1" xfId="0" applyNumberFormat="1" applyFont="1" applyFill="1" applyBorder="1"/>
    <xf numFmtId="0" fontId="7" fillId="0" borderId="1" xfId="0" applyFont="1" applyBorder="1"/>
    <xf numFmtId="4" fontId="7" fillId="0" borderId="1" xfId="0" applyNumberFormat="1" applyFont="1" applyBorder="1"/>
    <xf numFmtId="164" fontId="7" fillId="0" borderId="1" xfId="0" applyNumberFormat="1" applyFont="1" applyBorder="1"/>
    <xf numFmtId="0" fontId="7" fillId="10" borderId="1" xfId="0" applyFont="1" applyFill="1" applyBorder="1" applyAlignment="1">
      <alignment wrapText="1"/>
    </xf>
    <xf numFmtId="164" fontId="15" fillId="0" borderId="0" xfId="0" applyNumberFormat="1" applyFont="1"/>
    <xf numFmtId="164" fontId="18" fillId="0" borderId="0" xfId="0" applyNumberFormat="1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2" xfId="0" applyBorder="1"/>
    <xf numFmtId="166" fontId="0" fillId="0" borderId="2" xfId="0" applyNumberFormat="1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wrapText="1"/>
    </xf>
    <xf numFmtId="4" fontId="0" fillId="0" borderId="2" xfId="0" applyNumberFormat="1" applyBorder="1"/>
    <xf numFmtId="14" fontId="0" fillId="0" borderId="2" xfId="0" applyNumberFormat="1" applyBorder="1"/>
    <xf numFmtId="4" fontId="0" fillId="0" borderId="0" xfId="0" applyNumberFormat="1" applyAlignment="1">
      <alignment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0" fillId="9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89"/>
  <sheetViews>
    <sheetView tabSelected="1" view="pageBreakPreview" topLeftCell="A1250" zoomScale="85" zoomScaleNormal="100" zoomScaleSheetLayoutView="85" workbookViewId="0">
      <selection activeCell="A265" sqref="A265:XFD265"/>
    </sheetView>
  </sheetViews>
  <sheetFormatPr defaultRowHeight="15" x14ac:dyDescent="0.25"/>
  <cols>
    <col min="1" max="1" width="10.42578125" style="2" customWidth="1"/>
    <col min="2" max="2" width="16.42578125" customWidth="1"/>
    <col min="3" max="3" width="54.42578125" style="2" customWidth="1"/>
    <col min="4" max="4" width="16.85546875" style="2" customWidth="1"/>
    <col min="5" max="5" width="18" style="2" customWidth="1"/>
    <col min="6" max="6" width="16.7109375" style="2" customWidth="1"/>
    <col min="7" max="7" width="14.42578125" style="2" customWidth="1"/>
    <col min="8" max="8" width="12.28515625" style="2" bestFit="1" customWidth="1"/>
    <col min="9" max="9" width="10" style="2" bestFit="1" customWidth="1"/>
    <col min="10" max="14" width="9.140625" style="2" customWidth="1"/>
    <col min="15" max="16384" width="9.140625" style="2"/>
  </cols>
  <sheetData>
    <row r="1" spans="1:9" ht="47.45" customHeight="1" x14ac:dyDescent="0.25">
      <c r="A1" s="147" t="s">
        <v>573</v>
      </c>
      <c r="B1" s="147"/>
      <c r="C1" s="147"/>
      <c r="D1" s="147"/>
      <c r="E1" s="147"/>
      <c r="F1" s="147"/>
      <c r="G1" s="147"/>
      <c r="H1" s="147"/>
      <c r="I1" s="147"/>
    </row>
    <row r="2" spans="1:9" ht="11.45" customHeight="1" x14ac:dyDescent="0.25"/>
    <row r="3" spans="1:9" ht="18.75" customHeight="1" x14ac:dyDescent="0.3">
      <c r="A3" s="148" t="s">
        <v>574</v>
      </c>
      <c r="B3" s="148"/>
      <c r="C3" s="148"/>
      <c r="D3" s="148"/>
      <c r="E3" s="148"/>
      <c r="F3" s="148"/>
      <c r="G3" s="148"/>
      <c r="H3" s="148"/>
      <c r="I3" s="148"/>
    </row>
    <row r="4" spans="1:9" ht="15" customHeight="1" x14ac:dyDescent="0.3">
      <c r="A4" s="23"/>
      <c r="B4" s="5"/>
      <c r="C4" s="23"/>
      <c r="D4" s="23"/>
      <c r="E4" s="23"/>
      <c r="F4" s="23"/>
      <c r="G4" s="23"/>
    </row>
    <row r="5" spans="1:9" ht="16.149999999999999" customHeight="1" x14ac:dyDescent="0.25">
      <c r="A5" s="146" t="s">
        <v>127</v>
      </c>
      <c r="B5" s="146"/>
      <c r="C5" s="146"/>
      <c r="D5" s="146"/>
      <c r="E5" s="146"/>
      <c r="F5" s="146"/>
      <c r="G5" s="146"/>
      <c r="H5" s="146"/>
      <c r="I5" s="146"/>
    </row>
    <row r="6" spans="1:9" ht="7.15" customHeight="1" x14ac:dyDescent="0.3">
      <c r="A6" s="3"/>
      <c r="B6" s="1"/>
      <c r="C6" s="3"/>
      <c r="D6" s="3"/>
      <c r="E6" s="3"/>
      <c r="F6" s="3"/>
      <c r="G6" s="3"/>
    </row>
    <row r="7" spans="1:9" s="25" customFormat="1" ht="18.75" customHeight="1" x14ac:dyDescent="0.3">
      <c r="A7" s="149" t="s">
        <v>80</v>
      </c>
      <c r="B7" s="149"/>
      <c r="C7" s="149"/>
      <c r="D7" s="149"/>
      <c r="E7" s="149"/>
      <c r="F7" s="149"/>
      <c r="G7" s="149"/>
      <c r="H7" s="149"/>
      <c r="I7" s="149"/>
    </row>
    <row r="8" spans="1:9" ht="15.6" customHeight="1" x14ac:dyDescent="0.25">
      <c r="A8" s="37" t="s">
        <v>575</v>
      </c>
      <c r="B8" s="37"/>
      <c r="C8" s="4"/>
      <c r="D8" s="4"/>
      <c r="E8" s="4"/>
      <c r="F8" s="4"/>
      <c r="G8" s="4"/>
    </row>
    <row r="9" spans="1:9" ht="15.6" customHeight="1" x14ac:dyDescent="0.25">
      <c r="A9" s="37"/>
      <c r="B9" s="37"/>
      <c r="C9" s="4"/>
      <c r="D9" s="4"/>
      <c r="E9" s="4"/>
      <c r="F9" s="4"/>
      <c r="G9" s="4"/>
    </row>
    <row r="10" spans="1:9" ht="30" x14ac:dyDescent="0.25">
      <c r="B10" s="36"/>
      <c r="C10" s="26" t="s">
        <v>197</v>
      </c>
      <c r="D10" s="26"/>
    </row>
    <row r="11" spans="1:9" customFormat="1" x14ac:dyDescent="0.25">
      <c r="C11" s="46" t="s">
        <v>1</v>
      </c>
      <c r="D11" s="46" t="s">
        <v>345</v>
      </c>
      <c r="E11" s="46" t="s">
        <v>576</v>
      </c>
      <c r="F11" s="46" t="s">
        <v>577</v>
      </c>
      <c r="G11" s="46" t="s">
        <v>578</v>
      </c>
      <c r="H11" s="46" t="s">
        <v>579</v>
      </c>
      <c r="I11" s="44"/>
    </row>
    <row r="12" spans="1:9" customFormat="1" x14ac:dyDescent="0.25">
      <c r="C12" s="47" t="s">
        <v>2</v>
      </c>
      <c r="D12" s="48" t="s">
        <v>3</v>
      </c>
      <c r="E12" s="48" t="s">
        <v>4</v>
      </c>
      <c r="F12" s="48" t="s">
        <v>5</v>
      </c>
      <c r="G12" s="48" t="s">
        <v>6</v>
      </c>
      <c r="H12" s="48" t="s">
        <v>7</v>
      </c>
      <c r="I12" s="53"/>
    </row>
    <row r="13" spans="1:9" customFormat="1" x14ac:dyDescent="0.25">
      <c r="C13" s="49" t="s">
        <v>8</v>
      </c>
      <c r="D13" s="50">
        <v>2575407.0299999998</v>
      </c>
      <c r="E13" s="50">
        <v>10002022.560000001</v>
      </c>
      <c r="F13" s="50">
        <v>3495569.14</v>
      </c>
      <c r="G13" s="51">
        <v>135.72999999999999</v>
      </c>
      <c r="H13" s="51">
        <v>34.950000000000003</v>
      </c>
      <c r="I13" s="54"/>
    </row>
    <row r="14" spans="1:9" customFormat="1" x14ac:dyDescent="0.25">
      <c r="C14" s="49" t="s">
        <v>346</v>
      </c>
      <c r="D14" s="50">
        <v>0</v>
      </c>
      <c r="E14" s="50">
        <v>3427</v>
      </c>
      <c r="F14" s="50">
        <v>0</v>
      </c>
      <c r="G14" s="51">
        <v>0</v>
      </c>
      <c r="H14" s="51">
        <v>0</v>
      </c>
      <c r="I14" s="54"/>
    </row>
    <row r="15" spans="1:9" customFormat="1" x14ac:dyDescent="0.25">
      <c r="C15" s="49" t="s">
        <v>9</v>
      </c>
      <c r="D15" s="50">
        <v>2575407.0299999998</v>
      </c>
      <c r="E15" s="50">
        <v>10005449.560000001</v>
      </c>
      <c r="F15" s="50">
        <v>3495569.14</v>
      </c>
      <c r="G15" s="51">
        <v>135.72999999999999</v>
      </c>
      <c r="H15" s="51">
        <v>34.94</v>
      </c>
      <c r="I15" s="54"/>
    </row>
    <row r="16" spans="1:9" customFormat="1" x14ac:dyDescent="0.25">
      <c r="C16" s="49" t="s">
        <v>347</v>
      </c>
      <c r="D16" s="50">
        <v>1719605.63</v>
      </c>
      <c r="E16" s="50">
        <v>5170409.5599999996</v>
      </c>
      <c r="F16" s="50">
        <v>1783221.02</v>
      </c>
      <c r="G16" s="51">
        <v>103.7</v>
      </c>
      <c r="H16" s="51">
        <v>34.49</v>
      </c>
      <c r="I16" s="54"/>
    </row>
    <row r="17" spans="3:10" customFormat="1" x14ac:dyDescent="0.25">
      <c r="C17" s="49" t="s">
        <v>348</v>
      </c>
      <c r="D17" s="50">
        <v>1366078.03</v>
      </c>
      <c r="E17" s="50">
        <v>8083617</v>
      </c>
      <c r="F17" s="50">
        <v>1827043.89</v>
      </c>
      <c r="G17" s="51">
        <v>133.74</v>
      </c>
      <c r="H17" s="51">
        <v>22.6</v>
      </c>
      <c r="I17" s="54"/>
    </row>
    <row r="18" spans="3:10" customFormat="1" x14ac:dyDescent="0.25">
      <c r="C18" s="49" t="s">
        <v>10</v>
      </c>
      <c r="D18" s="50">
        <v>3085683.66</v>
      </c>
      <c r="E18" s="50">
        <v>13254026.560000001</v>
      </c>
      <c r="F18" s="50">
        <v>3610264.91</v>
      </c>
      <c r="G18" s="51">
        <v>117</v>
      </c>
      <c r="H18" s="51">
        <v>27.24</v>
      </c>
      <c r="I18" s="54"/>
    </row>
    <row r="19" spans="3:10" customFormat="1" x14ac:dyDescent="0.25">
      <c r="C19" s="49" t="s">
        <v>11</v>
      </c>
      <c r="D19" s="50">
        <v>-510276.63</v>
      </c>
      <c r="E19" s="50">
        <v>-3248577</v>
      </c>
      <c r="F19" s="50">
        <v>-114695.77</v>
      </c>
      <c r="G19" s="51">
        <v>22.48</v>
      </c>
      <c r="H19" s="51">
        <v>3.53</v>
      </c>
      <c r="I19" s="54"/>
    </row>
    <row r="20" spans="3:10" customFormat="1" x14ac:dyDescent="0.25">
      <c r="C20" s="47" t="s">
        <v>12</v>
      </c>
      <c r="D20" s="47" t="s">
        <v>0</v>
      </c>
      <c r="E20" s="47" t="s">
        <v>0</v>
      </c>
      <c r="F20" s="47" t="s">
        <v>0</v>
      </c>
      <c r="G20" s="47" t="s">
        <v>0</v>
      </c>
      <c r="H20" s="47" t="s">
        <v>0</v>
      </c>
      <c r="I20" s="53"/>
    </row>
    <row r="21" spans="3:10" customFormat="1" x14ac:dyDescent="0.25">
      <c r="C21" s="49" t="s">
        <v>349</v>
      </c>
      <c r="D21" s="50">
        <v>405035.48</v>
      </c>
      <c r="E21" s="50">
        <v>3366748</v>
      </c>
      <c r="F21" s="50">
        <v>97249.31</v>
      </c>
      <c r="G21" s="51">
        <v>24.01</v>
      </c>
      <c r="H21" s="51">
        <v>2.89</v>
      </c>
      <c r="I21" s="54"/>
    </row>
    <row r="22" spans="3:10" customFormat="1" x14ac:dyDescent="0.25">
      <c r="C22" s="49" t="s">
        <v>350</v>
      </c>
      <c r="D22" s="50">
        <v>61800.05</v>
      </c>
      <c r="E22" s="50">
        <v>122998</v>
      </c>
      <c r="F22" s="50">
        <v>139173.01999999999</v>
      </c>
      <c r="G22" s="51">
        <v>225.2</v>
      </c>
      <c r="H22" s="51">
        <v>113.15</v>
      </c>
      <c r="I22" s="54"/>
    </row>
    <row r="23" spans="3:10" customFormat="1" x14ac:dyDescent="0.25">
      <c r="C23" s="49" t="s">
        <v>13</v>
      </c>
      <c r="D23" s="50">
        <v>343235.43</v>
      </c>
      <c r="E23" s="50">
        <v>3243750</v>
      </c>
      <c r="F23" s="50">
        <v>-41923.71</v>
      </c>
      <c r="G23" s="51">
        <v>-12.21</v>
      </c>
      <c r="H23" s="51">
        <v>-1.29</v>
      </c>
      <c r="I23" s="54"/>
    </row>
    <row r="24" spans="3:10" customFormat="1" ht="26.25" x14ac:dyDescent="0.25">
      <c r="C24" s="92" t="s">
        <v>14</v>
      </c>
      <c r="D24" s="50">
        <v>79772.59</v>
      </c>
      <c r="E24" s="50">
        <v>0</v>
      </c>
      <c r="F24" s="50">
        <v>315091.26</v>
      </c>
      <c r="G24" s="52">
        <f>(F24/D24)*100</f>
        <v>394.98687456430844</v>
      </c>
      <c r="H24" s="51">
        <v>0</v>
      </c>
      <c r="I24" s="54"/>
    </row>
    <row r="25" spans="3:10" customFormat="1" ht="26.25" x14ac:dyDescent="0.25">
      <c r="C25" s="92" t="s">
        <v>15</v>
      </c>
      <c r="D25" s="50">
        <v>79772.59</v>
      </c>
      <c r="E25" s="50">
        <v>4827</v>
      </c>
      <c r="F25" s="50">
        <v>315091.26</v>
      </c>
      <c r="G25" s="52">
        <f>(F25/D25)*100</f>
        <v>394.98687456430844</v>
      </c>
      <c r="H25" s="52">
        <f>(F25/E25)*100</f>
        <v>6527.6830329397144</v>
      </c>
      <c r="I25" s="54"/>
    </row>
    <row r="26" spans="3:10" customFormat="1" ht="26.25" x14ac:dyDescent="0.25">
      <c r="C26" s="93" t="s">
        <v>16</v>
      </c>
      <c r="D26" s="47" t="s">
        <v>0</v>
      </c>
      <c r="E26" s="47" t="s">
        <v>0</v>
      </c>
      <c r="F26" s="47" t="s">
        <v>0</v>
      </c>
      <c r="G26" s="47" t="s">
        <v>0</v>
      </c>
      <c r="H26" s="47" t="s">
        <v>0</v>
      </c>
      <c r="I26" s="53"/>
    </row>
    <row r="27" spans="3:10" customFormat="1" x14ac:dyDescent="0.25">
      <c r="C27" s="49" t="s">
        <v>17</v>
      </c>
      <c r="D27" s="50">
        <f>D19+D23+D25</f>
        <v>-87268.610000000015</v>
      </c>
      <c r="E27" s="50">
        <v>0</v>
      </c>
      <c r="F27" s="50">
        <f>F13+F14+F21-F16-F17-F22+F24</f>
        <v>158471.78000000029</v>
      </c>
      <c r="G27" s="52">
        <f>(F27/D27)*100</f>
        <v>-181.59081484167132</v>
      </c>
      <c r="H27" s="51">
        <v>0</v>
      </c>
      <c r="I27" s="54"/>
    </row>
    <row r="28" spans="3:10" x14ac:dyDescent="0.25">
      <c r="C28" s="12"/>
      <c r="D28" s="27"/>
      <c r="E28" s="27"/>
      <c r="F28" s="27"/>
      <c r="G28" s="27"/>
      <c r="H28" s="28"/>
      <c r="I28" s="28"/>
    </row>
    <row r="29" spans="3:10" x14ac:dyDescent="0.25">
      <c r="C29" s="36" t="s">
        <v>200</v>
      </c>
      <c r="D29" s="26"/>
      <c r="E29" s="26"/>
      <c r="F29" s="26"/>
      <c r="G29" s="26"/>
      <c r="H29" s="26"/>
      <c r="I29" s="26"/>
    </row>
    <row r="30" spans="3:10" customFormat="1" x14ac:dyDescent="0.25">
      <c r="C30" s="46" t="s">
        <v>1</v>
      </c>
      <c r="D30" s="46" t="s">
        <v>345</v>
      </c>
      <c r="E30" s="46" t="s">
        <v>576</v>
      </c>
      <c r="F30" s="46" t="s">
        <v>577</v>
      </c>
      <c r="G30" s="46" t="s">
        <v>578</v>
      </c>
      <c r="H30" s="46" t="s">
        <v>579</v>
      </c>
      <c r="I30" s="44"/>
    </row>
    <row r="31" spans="3:10" customFormat="1" x14ac:dyDescent="0.25">
      <c r="C31" s="47" t="s">
        <v>2</v>
      </c>
      <c r="D31" s="48" t="s">
        <v>3</v>
      </c>
      <c r="E31" s="48" t="s">
        <v>4</v>
      </c>
      <c r="F31" s="48" t="s">
        <v>5</v>
      </c>
      <c r="G31" s="48" t="s">
        <v>6</v>
      </c>
      <c r="H31" s="48" t="s">
        <v>7</v>
      </c>
      <c r="I31" s="57"/>
    </row>
    <row r="32" spans="3:10" customFormat="1" x14ac:dyDescent="0.25">
      <c r="C32" s="49" t="s">
        <v>8</v>
      </c>
      <c r="D32" s="50">
        <v>2575407.0299999998</v>
      </c>
      <c r="E32" s="50">
        <v>10002022.560000001</v>
      </c>
      <c r="F32" s="50">
        <v>3495569.14</v>
      </c>
      <c r="G32" s="51">
        <v>135.72999999999999</v>
      </c>
      <c r="H32" s="51">
        <v>34.950000000000003</v>
      </c>
      <c r="I32" s="58"/>
      <c r="J32" s="41"/>
    </row>
    <row r="33" spans="3:9" customFormat="1" x14ac:dyDescent="0.25">
      <c r="C33" s="49" t="s">
        <v>351</v>
      </c>
      <c r="D33" s="50">
        <v>1741966.3</v>
      </c>
      <c r="E33" s="50">
        <v>3577244.56</v>
      </c>
      <c r="F33" s="50">
        <v>1982048.76</v>
      </c>
      <c r="G33" s="51">
        <v>113.78</v>
      </c>
      <c r="H33" s="51">
        <v>55.41</v>
      </c>
      <c r="I33" s="40"/>
    </row>
    <row r="34" spans="3:9" customFormat="1" x14ac:dyDescent="0.25">
      <c r="C34" t="s">
        <v>352</v>
      </c>
      <c r="D34" s="55">
        <v>1691469.97</v>
      </c>
      <c r="E34" s="55" t="s">
        <v>0</v>
      </c>
      <c r="F34" s="55">
        <v>1921919.77</v>
      </c>
      <c r="G34" s="56">
        <v>113.62</v>
      </c>
      <c r="H34" s="56" t="s">
        <v>0</v>
      </c>
      <c r="I34" s="40"/>
    </row>
    <row r="35" spans="3:9" customFormat="1" x14ac:dyDescent="0.25">
      <c r="C35" t="s">
        <v>353</v>
      </c>
      <c r="D35" s="55">
        <v>1691469.97</v>
      </c>
      <c r="E35" s="55" t="s">
        <v>0</v>
      </c>
      <c r="F35" s="55">
        <v>2134781.5699999998</v>
      </c>
      <c r="G35" s="56">
        <v>126.21</v>
      </c>
      <c r="H35" s="56" t="s">
        <v>0</v>
      </c>
      <c r="I35" s="40"/>
    </row>
    <row r="36" spans="3:9" customFormat="1" x14ac:dyDescent="0.25">
      <c r="C36" t="s">
        <v>354</v>
      </c>
      <c r="D36" s="55" t="s">
        <v>0</v>
      </c>
      <c r="E36" s="55" t="s">
        <v>0</v>
      </c>
      <c r="F36" s="55">
        <v>82535.22</v>
      </c>
      <c r="G36" s="56">
        <v>0</v>
      </c>
      <c r="H36" s="56" t="s">
        <v>0</v>
      </c>
      <c r="I36" s="40"/>
    </row>
    <row r="37" spans="3:9" customFormat="1" x14ac:dyDescent="0.25">
      <c r="C37" t="s">
        <v>355</v>
      </c>
      <c r="D37" s="55" t="s">
        <v>0</v>
      </c>
      <c r="E37" s="55" t="s">
        <v>0</v>
      </c>
      <c r="F37" s="55">
        <v>45072.74</v>
      </c>
      <c r="G37" s="56">
        <v>0</v>
      </c>
      <c r="H37" s="56" t="s">
        <v>0</v>
      </c>
      <c r="I37" s="40"/>
    </row>
    <row r="38" spans="3:9" customFormat="1" x14ac:dyDescent="0.25">
      <c r="C38" t="s">
        <v>356</v>
      </c>
      <c r="D38" s="55" t="s">
        <v>0</v>
      </c>
      <c r="E38" s="55" t="s">
        <v>0</v>
      </c>
      <c r="F38" s="55">
        <v>75739.63</v>
      </c>
      <c r="G38" s="56">
        <v>0</v>
      </c>
      <c r="H38" s="56" t="s">
        <v>0</v>
      </c>
      <c r="I38" s="40"/>
    </row>
    <row r="39" spans="3:9" customFormat="1" x14ac:dyDescent="0.25">
      <c r="C39" t="s">
        <v>357</v>
      </c>
      <c r="D39" s="55" t="s">
        <v>0</v>
      </c>
      <c r="E39" s="55" t="s">
        <v>0</v>
      </c>
      <c r="F39" s="55">
        <v>65334.400000000001</v>
      </c>
      <c r="G39" s="56">
        <v>0</v>
      </c>
      <c r="H39" s="56" t="s">
        <v>0</v>
      </c>
      <c r="I39" s="40"/>
    </row>
    <row r="40" spans="3:9" customFormat="1" x14ac:dyDescent="0.25">
      <c r="C40" t="s">
        <v>358</v>
      </c>
      <c r="D40" s="55" t="s">
        <v>0</v>
      </c>
      <c r="E40" s="55" t="s">
        <v>0</v>
      </c>
      <c r="F40" s="55">
        <v>1980.88</v>
      </c>
      <c r="G40" s="56">
        <v>0</v>
      </c>
      <c r="H40" s="56" t="s">
        <v>0</v>
      </c>
      <c r="I40" s="40"/>
    </row>
    <row r="41" spans="3:9" customFormat="1" x14ac:dyDescent="0.25">
      <c r="C41" t="s">
        <v>359</v>
      </c>
      <c r="D41" s="55" t="s">
        <v>0</v>
      </c>
      <c r="E41" s="55" t="s">
        <v>0</v>
      </c>
      <c r="F41" s="55">
        <v>-483524.67</v>
      </c>
      <c r="G41" s="56">
        <v>0</v>
      </c>
      <c r="H41" s="56" t="s">
        <v>0</v>
      </c>
      <c r="I41" s="40"/>
    </row>
    <row r="42" spans="3:9" customFormat="1" x14ac:dyDescent="0.25">
      <c r="C42" t="s">
        <v>360</v>
      </c>
      <c r="D42" s="55">
        <v>41830</v>
      </c>
      <c r="E42" s="55" t="s">
        <v>0</v>
      </c>
      <c r="F42" s="55">
        <v>50607.46</v>
      </c>
      <c r="G42" s="56">
        <v>120.98</v>
      </c>
      <c r="H42" s="56" t="s">
        <v>0</v>
      </c>
      <c r="I42" s="40"/>
    </row>
    <row r="43" spans="3:9" customFormat="1" x14ac:dyDescent="0.25">
      <c r="C43" t="s">
        <v>361</v>
      </c>
      <c r="D43" s="55">
        <v>1781.52</v>
      </c>
      <c r="E43" s="55" t="s">
        <v>0</v>
      </c>
      <c r="F43" s="55">
        <v>11461.26</v>
      </c>
      <c r="G43" s="56">
        <v>643.34</v>
      </c>
      <c r="H43" s="56" t="s">
        <v>0</v>
      </c>
      <c r="I43" s="40"/>
    </row>
    <row r="44" spans="3:9" customFormat="1" x14ac:dyDescent="0.25">
      <c r="C44" t="s">
        <v>362</v>
      </c>
      <c r="D44" s="55">
        <v>40048.480000000003</v>
      </c>
      <c r="E44" s="55" t="s">
        <v>0</v>
      </c>
      <c r="F44" s="55">
        <v>39146.199999999997</v>
      </c>
      <c r="G44" s="56">
        <v>97.75</v>
      </c>
      <c r="H44" s="56" t="s">
        <v>0</v>
      </c>
      <c r="I44" s="40"/>
    </row>
    <row r="45" spans="3:9" customFormat="1" x14ac:dyDescent="0.25">
      <c r="C45" t="s">
        <v>363</v>
      </c>
      <c r="D45" s="55">
        <v>8666.33</v>
      </c>
      <c r="E45" s="55" t="s">
        <v>0</v>
      </c>
      <c r="F45" s="55">
        <v>9521.5300000000007</v>
      </c>
      <c r="G45" s="56">
        <v>109.87</v>
      </c>
      <c r="H45" s="56" t="s">
        <v>0</v>
      </c>
      <c r="I45" s="40"/>
    </row>
    <row r="46" spans="3:9" customFormat="1" x14ac:dyDescent="0.25">
      <c r="C46" t="s">
        <v>364</v>
      </c>
      <c r="D46" s="55">
        <v>8666.33</v>
      </c>
      <c r="E46" s="55" t="s">
        <v>0</v>
      </c>
      <c r="F46" s="55">
        <v>9521.5300000000007</v>
      </c>
      <c r="G46" s="56">
        <v>109.87</v>
      </c>
      <c r="H46" s="56" t="s">
        <v>0</v>
      </c>
      <c r="I46" s="40"/>
    </row>
    <row r="47" spans="3:9" customFormat="1" x14ac:dyDescent="0.25">
      <c r="C47" s="49" t="s">
        <v>18</v>
      </c>
      <c r="D47" s="50">
        <v>730384.71</v>
      </c>
      <c r="E47" s="50">
        <v>5233706</v>
      </c>
      <c r="F47" s="50">
        <v>1178469.83</v>
      </c>
      <c r="G47" s="51">
        <v>161.35</v>
      </c>
      <c r="H47" s="51">
        <v>22.52</v>
      </c>
      <c r="I47" s="40"/>
    </row>
    <row r="48" spans="3:9" customFormat="1" x14ac:dyDescent="0.25">
      <c r="C48" t="s">
        <v>365</v>
      </c>
      <c r="D48" s="55">
        <v>342623.52</v>
      </c>
      <c r="E48" s="55" t="s">
        <v>0</v>
      </c>
      <c r="F48" s="55">
        <v>650588.32999999996</v>
      </c>
      <c r="G48" s="56">
        <v>189.88</v>
      </c>
      <c r="H48" s="56" t="s">
        <v>0</v>
      </c>
      <c r="I48" s="40"/>
    </row>
    <row r="49" spans="3:9" customFormat="1" x14ac:dyDescent="0.25">
      <c r="C49" t="s">
        <v>366</v>
      </c>
      <c r="D49" s="55">
        <v>342623.52</v>
      </c>
      <c r="E49" s="55" t="s">
        <v>0</v>
      </c>
      <c r="F49" s="55">
        <v>6658.46</v>
      </c>
      <c r="G49" s="56">
        <v>1.94</v>
      </c>
      <c r="H49" s="56" t="s">
        <v>0</v>
      </c>
      <c r="I49" s="40"/>
    </row>
    <row r="50" spans="3:9" customFormat="1" x14ac:dyDescent="0.25">
      <c r="C50" t="s">
        <v>367</v>
      </c>
      <c r="D50" s="55" t="s">
        <v>0</v>
      </c>
      <c r="E50" s="55" t="s">
        <v>0</v>
      </c>
      <c r="F50" s="55">
        <v>643929.87</v>
      </c>
      <c r="G50" s="56">
        <v>0</v>
      </c>
      <c r="H50" s="56" t="s">
        <v>0</v>
      </c>
      <c r="I50" s="40"/>
    </row>
    <row r="51" spans="3:9" customFormat="1" x14ac:dyDescent="0.25">
      <c r="C51" t="s">
        <v>368</v>
      </c>
      <c r="D51" s="55" t="s">
        <v>0</v>
      </c>
      <c r="E51" s="55" t="s">
        <v>0</v>
      </c>
      <c r="F51" s="55">
        <v>340982.69</v>
      </c>
      <c r="G51" s="56">
        <v>0</v>
      </c>
      <c r="H51" s="56" t="s">
        <v>0</v>
      </c>
      <c r="I51" s="40"/>
    </row>
    <row r="52" spans="3:9" customFormat="1" x14ac:dyDescent="0.25">
      <c r="C52" t="s">
        <v>369</v>
      </c>
      <c r="D52" s="55" t="s">
        <v>0</v>
      </c>
      <c r="E52" s="55" t="s">
        <v>0</v>
      </c>
      <c r="F52" s="55">
        <v>31165.35</v>
      </c>
      <c r="G52" s="56">
        <v>0</v>
      </c>
      <c r="H52" s="56" t="s">
        <v>0</v>
      </c>
      <c r="I52" s="40"/>
    </row>
    <row r="53" spans="3:9" customFormat="1" x14ac:dyDescent="0.25">
      <c r="C53" t="s">
        <v>370</v>
      </c>
      <c r="D53" s="55" t="s">
        <v>0</v>
      </c>
      <c r="E53" s="55" t="s">
        <v>0</v>
      </c>
      <c r="F53" s="55">
        <v>309817.34000000003</v>
      </c>
      <c r="G53" s="56">
        <v>0</v>
      </c>
      <c r="H53" s="56" t="s">
        <v>0</v>
      </c>
      <c r="I53" s="40"/>
    </row>
    <row r="54" spans="3:9" customFormat="1" x14ac:dyDescent="0.25">
      <c r="C54" t="s">
        <v>19</v>
      </c>
      <c r="D54" s="55" t="s">
        <v>0</v>
      </c>
      <c r="E54" s="55" t="s">
        <v>0</v>
      </c>
      <c r="F54" s="55">
        <v>26086.71</v>
      </c>
      <c r="G54" s="56">
        <v>0</v>
      </c>
      <c r="H54" s="56" t="s">
        <v>0</v>
      </c>
      <c r="I54" s="40"/>
    </row>
    <row r="55" spans="3:9" customFormat="1" x14ac:dyDescent="0.25">
      <c r="C55" t="s">
        <v>20</v>
      </c>
      <c r="D55" s="55" t="s">
        <v>0</v>
      </c>
      <c r="E55" s="55" t="s">
        <v>0</v>
      </c>
      <c r="F55" s="55">
        <v>14245.8</v>
      </c>
      <c r="G55" s="56">
        <v>0</v>
      </c>
      <c r="H55" s="56" t="s">
        <v>0</v>
      </c>
      <c r="I55" s="40"/>
    </row>
    <row r="56" spans="3:9" customFormat="1" x14ac:dyDescent="0.25">
      <c r="C56" t="s">
        <v>21</v>
      </c>
      <c r="D56" s="55" t="s">
        <v>0</v>
      </c>
      <c r="E56" s="55" t="s">
        <v>0</v>
      </c>
      <c r="F56" s="55">
        <v>11840.91</v>
      </c>
      <c r="G56" s="56">
        <v>0</v>
      </c>
      <c r="H56" s="56" t="s">
        <v>0</v>
      </c>
      <c r="I56" s="40"/>
    </row>
    <row r="57" spans="3:9" customFormat="1" x14ac:dyDescent="0.25">
      <c r="C57" t="s">
        <v>198</v>
      </c>
      <c r="D57" s="55">
        <v>387761.19</v>
      </c>
      <c r="E57" s="55" t="s">
        <v>0</v>
      </c>
      <c r="F57" s="55">
        <v>160812.1</v>
      </c>
      <c r="G57" s="56">
        <v>41.47</v>
      </c>
      <c r="H57" s="56" t="s">
        <v>0</v>
      </c>
      <c r="I57" s="40"/>
    </row>
    <row r="58" spans="3:9" customFormat="1" x14ac:dyDescent="0.25">
      <c r="C58" t="s">
        <v>199</v>
      </c>
      <c r="D58" s="55">
        <v>387761.19</v>
      </c>
      <c r="E58" s="55" t="s">
        <v>0</v>
      </c>
      <c r="F58" s="55">
        <v>160812.1</v>
      </c>
      <c r="G58" s="56">
        <v>41.47</v>
      </c>
      <c r="H58" s="56" t="s">
        <v>0</v>
      </c>
      <c r="I58" s="40"/>
    </row>
    <row r="59" spans="3:9" customFormat="1" x14ac:dyDescent="0.25">
      <c r="C59" s="49" t="s">
        <v>371</v>
      </c>
      <c r="D59" s="50">
        <v>12870.3</v>
      </c>
      <c r="E59" s="50">
        <v>49750</v>
      </c>
      <c r="F59" s="50">
        <v>24645.9</v>
      </c>
      <c r="G59" s="51">
        <v>191.49</v>
      </c>
      <c r="H59" s="51">
        <v>49.54</v>
      </c>
      <c r="I59" s="40"/>
    </row>
    <row r="60" spans="3:9" customFormat="1" x14ac:dyDescent="0.25">
      <c r="C60" t="s">
        <v>372</v>
      </c>
      <c r="D60" s="55">
        <v>40.56</v>
      </c>
      <c r="E60" s="55" t="s">
        <v>0</v>
      </c>
      <c r="F60" s="55">
        <v>551.41</v>
      </c>
      <c r="G60" s="56">
        <v>1359.49</v>
      </c>
      <c r="H60" s="56" t="s">
        <v>0</v>
      </c>
      <c r="I60" s="40"/>
    </row>
    <row r="61" spans="3:9" customFormat="1" x14ac:dyDescent="0.25">
      <c r="C61" t="s">
        <v>373</v>
      </c>
      <c r="D61" s="55">
        <v>2.71</v>
      </c>
      <c r="E61" s="55" t="s">
        <v>0</v>
      </c>
      <c r="F61" s="55">
        <v>33.880000000000003</v>
      </c>
      <c r="G61" s="56">
        <v>1250.18</v>
      </c>
      <c r="H61" s="56" t="s">
        <v>0</v>
      </c>
      <c r="I61" s="40"/>
    </row>
    <row r="62" spans="3:9" customFormat="1" x14ac:dyDescent="0.25">
      <c r="C62" t="s">
        <v>374</v>
      </c>
      <c r="D62" s="55">
        <v>37.85</v>
      </c>
      <c r="E62" s="55" t="s">
        <v>0</v>
      </c>
      <c r="F62" s="55">
        <v>517.53</v>
      </c>
      <c r="G62" s="56">
        <v>1367.32</v>
      </c>
      <c r="H62" s="56" t="s">
        <v>0</v>
      </c>
      <c r="I62" s="40"/>
    </row>
    <row r="63" spans="3:9" customFormat="1" x14ac:dyDescent="0.25">
      <c r="C63" t="s">
        <v>375</v>
      </c>
      <c r="D63" s="55">
        <v>12829.74</v>
      </c>
      <c r="E63" s="55" t="s">
        <v>0</v>
      </c>
      <c r="F63" s="55">
        <v>24094.49</v>
      </c>
      <c r="G63" s="56">
        <v>187.8</v>
      </c>
      <c r="H63" s="56" t="s">
        <v>0</v>
      </c>
      <c r="I63" s="40"/>
    </row>
    <row r="64" spans="3:9" customFormat="1" x14ac:dyDescent="0.25">
      <c r="C64" t="s">
        <v>376</v>
      </c>
      <c r="D64" s="55">
        <v>452.4</v>
      </c>
      <c r="E64" s="55" t="s">
        <v>0</v>
      </c>
      <c r="F64" s="55">
        <v>3425.53</v>
      </c>
      <c r="G64" s="56">
        <v>757.19</v>
      </c>
      <c r="H64" s="56" t="s">
        <v>0</v>
      </c>
      <c r="I64" s="40"/>
    </row>
    <row r="65" spans="3:9" customFormat="1" x14ac:dyDescent="0.25">
      <c r="C65" t="s">
        <v>377</v>
      </c>
      <c r="D65" s="55">
        <v>12000.62</v>
      </c>
      <c r="E65" s="55" t="s">
        <v>0</v>
      </c>
      <c r="F65" s="55">
        <v>20639.54</v>
      </c>
      <c r="G65" s="56">
        <v>171.99</v>
      </c>
      <c r="H65" s="56" t="s">
        <v>0</v>
      </c>
      <c r="I65" s="40"/>
    </row>
    <row r="66" spans="3:9" customFormat="1" x14ac:dyDescent="0.25">
      <c r="C66" t="s">
        <v>378</v>
      </c>
      <c r="D66" s="55">
        <v>376.72</v>
      </c>
      <c r="E66" s="55" t="s">
        <v>0</v>
      </c>
      <c r="F66" s="55">
        <v>29.42</v>
      </c>
      <c r="G66" s="56">
        <v>7.81</v>
      </c>
      <c r="H66" s="56" t="s">
        <v>0</v>
      </c>
      <c r="I66" s="40"/>
    </row>
    <row r="67" spans="3:9" customFormat="1" x14ac:dyDescent="0.25">
      <c r="C67" s="49" t="s">
        <v>379</v>
      </c>
      <c r="D67" s="50">
        <v>89785.72</v>
      </c>
      <c r="E67" s="50">
        <v>1100295</v>
      </c>
      <c r="F67" s="50">
        <v>294018.96999999997</v>
      </c>
      <c r="G67" s="51">
        <v>327.47000000000003</v>
      </c>
      <c r="H67" s="51">
        <v>26.72</v>
      </c>
      <c r="I67" s="40"/>
    </row>
    <row r="68" spans="3:9" customFormat="1" x14ac:dyDescent="0.25">
      <c r="C68" t="s">
        <v>380</v>
      </c>
      <c r="D68" s="55">
        <v>455.96</v>
      </c>
      <c r="E68" s="55" t="s">
        <v>0</v>
      </c>
      <c r="F68" s="55">
        <v>383.31</v>
      </c>
      <c r="G68" s="56">
        <v>84.07</v>
      </c>
      <c r="H68" s="56" t="s">
        <v>0</v>
      </c>
      <c r="I68" s="40"/>
    </row>
    <row r="69" spans="3:9" customFormat="1" x14ac:dyDescent="0.25">
      <c r="C69" t="s">
        <v>381</v>
      </c>
      <c r="D69" s="55">
        <v>455.96</v>
      </c>
      <c r="E69" s="55" t="s">
        <v>0</v>
      </c>
      <c r="F69" s="55">
        <v>383.31</v>
      </c>
      <c r="G69" s="56">
        <v>84.07</v>
      </c>
      <c r="H69" s="56" t="s">
        <v>0</v>
      </c>
      <c r="I69" s="40"/>
    </row>
    <row r="70" spans="3:9" customFormat="1" x14ac:dyDescent="0.25">
      <c r="C70" t="s">
        <v>382</v>
      </c>
      <c r="D70" s="55">
        <v>78289.73</v>
      </c>
      <c r="E70" s="55" t="s">
        <v>0</v>
      </c>
      <c r="F70" s="55">
        <v>146702.23000000001</v>
      </c>
      <c r="G70" s="56">
        <v>187.38</v>
      </c>
      <c r="H70" s="56" t="s">
        <v>0</v>
      </c>
      <c r="I70" s="40"/>
    </row>
    <row r="71" spans="3:9" customFormat="1" x14ac:dyDescent="0.25">
      <c r="C71" t="s">
        <v>383</v>
      </c>
      <c r="D71" s="55" t="s">
        <v>0</v>
      </c>
      <c r="E71" s="55" t="s">
        <v>0</v>
      </c>
      <c r="F71" s="55">
        <v>13.77</v>
      </c>
      <c r="G71" s="56">
        <v>0</v>
      </c>
      <c r="H71" s="56" t="s">
        <v>0</v>
      </c>
      <c r="I71" s="40"/>
    </row>
    <row r="72" spans="3:9" customFormat="1" x14ac:dyDescent="0.25">
      <c r="C72" t="s">
        <v>384</v>
      </c>
      <c r="D72" s="55">
        <v>2101.15</v>
      </c>
      <c r="E72" s="55" t="s">
        <v>0</v>
      </c>
      <c r="F72" s="55">
        <v>20.73</v>
      </c>
      <c r="G72" s="56">
        <v>0.99</v>
      </c>
      <c r="H72" s="56" t="s">
        <v>0</v>
      </c>
      <c r="I72" s="40"/>
    </row>
    <row r="73" spans="3:9" customFormat="1" x14ac:dyDescent="0.25">
      <c r="C73" t="s">
        <v>22</v>
      </c>
      <c r="D73" s="55">
        <v>76188.58</v>
      </c>
      <c r="E73" s="55" t="s">
        <v>0</v>
      </c>
      <c r="F73" s="55">
        <v>146667.73000000001</v>
      </c>
      <c r="G73" s="56">
        <v>192.51</v>
      </c>
      <c r="H73" s="56" t="s">
        <v>0</v>
      </c>
      <c r="I73" s="40"/>
    </row>
    <row r="74" spans="3:9" customFormat="1" x14ac:dyDescent="0.25">
      <c r="C74" t="s">
        <v>385</v>
      </c>
      <c r="D74" s="55">
        <v>11040.03</v>
      </c>
      <c r="E74" s="55" t="s">
        <v>0</v>
      </c>
      <c r="F74" s="55">
        <v>146933.43</v>
      </c>
      <c r="G74" s="56">
        <v>1330.92</v>
      </c>
      <c r="H74" s="56" t="s">
        <v>0</v>
      </c>
      <c r="I74" s="40"/>
    </row>
    <row r="75" spans="3:9" customFormat="1" x14ac:dyDescent="0.25">
      <c r="C75" t="s">
        <v>386</v>
      </c>
      <c r="D75" s="55">
        <v>4840.0600000000004</v>
      </c>
      <c r="E75" s="55" t="s">
        <v>0</v>
      </c>
      <c r="F75" s="55">
        <v>14412.96</v>
      </c>
      <c r="G75" s="56">
        <v>297.77999999999997</v>
      </c>
      <c r="H75" s="56" t="s">
        <v>0</v>
      </c>
      <c r="I75" s="40"/>
    </row>
    <row r="76" spans="3:9" customFormat="1" x14ac:dyDescent="0.25">
      <c r="C76" t="s">
        <v>387</v>
      </c>
      <c r="D76" s="55">
        <v>6199.97</v>
      </c>
      <c r="E76" s="55" t="s">
        <v>0</v>
      </c>
      <c r="F76" s="55">
        <v>132520.47</v>
      </c>
      <c r="G76" s="56">
        <v>2137.44</v>
      </c>
      <c r="H76" s="56" t="s">
        <v>0</v>
      </c>
      <c r="I76" s="40"/>
    </row>
    <row r="77" spans="3:9" customFormat="1" x14ac:dyDescent="0.25">
      <c r="C77" s="49" t="s">
        <v>388</v>
      </c>
      <c r="D77" s="50">
        <v>400</v>
      </c>
      <c r="E77" s="50">
        <v>41027</v>
      </c>
      <c r="F77" s="50">
        <v>16385.68</v>
      </c>
      <c r="G77" s="51">
        <v>4096.42</v>
      </c>
      <c r="H77" s="51">
        <v>39.94</v>
      </c>
      <c r="I77" s="40"/>
    </row>
    <row r="78" spans="3:9" customFormat="1" x14ac:dyDescent="0.25">
      <c r="C78" t="s">
        <v>389</v>
      </c>
      <c r="D78" s="55">
        <v>400</v>
      </c>
      <c r="E78" s="55" t="s">
        <v>0</v>
      </c>
      <c r="F78" s="55">
        <v>16065.68</v>
      </c>
      <c r="G78" s="56">
        <v>4016.42</v>
      </c>
      <c r="H78" s="56" t="s">
        <v>0</v>
      </c>
      <c r="I78" s="40"/>
    </row>
    <row r="79" spans="3:9" customFormat="1" x14ac:dyDescent="0.25">
      <c r="C79" t="s">
        <v>390</v>
      </c>
      <c r="D79" s="55">
        <v>400</v>
      </c>
      <c r="E79" s="55" t="s">
        <v>0</v>
      </c>
      <c r="F79" s="55">
        <v>16065.68</v>
      </c>
      <c r="G79" s="56">
        <v>4016.42</v>
      </c>
      <c r="H79" s="56" t="s">
        <v>0</v>
      </c>
      <c r="I79" s="40"/>
    </row>
    <row r="80" spans="3:9" customFormat="1" x14ac:dyDescent="0.25">
      <c r="C80" t="s">
        <v>391</v>
      </c>
      <c r="D80" s="55" t="s">
        <v>0</v>
      </c>
      <c r="E80" s="55" t="s">
        <v>0</v>
      </c>
      <c r="F80" s="55">
        <v>320</v>
      </c>
      <c r="G80" s="56">
        <v>0</v>
      </c>
      <c r="H80" s="56" t="s">
        <v>0</v>
      </c>
      <c r="I80" s="40"/>
    </row>
    <row r="81" spans="3:9" customFormat="1" x14ac:dyDescent="0.25">
      <c r="C81" t="s">
        <v>392</v>
      </c>
      <c r="D81" s="55" t="s">
        <v>0</v>
      </c>
      <c r="E81" s="55" t="s">
        <v>0</v>
      </c>
      <c r="F81" s="55">
        <v>320</v>
      </c>
      <c r="G81" s="56">
        <v>0</v>
      </c>
      <c r="H81" s="56" t="s">
        <v>0</v>
      </c>
      <c r="I81" s="40"/>
    </row>
    <row r="82" spans="3:9" customFormat="1" x14ac:dyDescent="0.25">
      <c r="C82" s="49" t="s">
        <v>346</v>
      </c>
      <c r="D82" s="50" t="s">
        <v>0</v>
      </c>
      <c r="E82" s="50">
        <v>3427</v>
      </c>
      <c r="F82" s="50" t="s">
        <v>0</v>
      </c>
      <c r="G82" s="51">
        <v>0</v>
      </c>
      <c r="H82" s="51" t="s">
        <v>0</v>
      </c>
      <c r="I82" s="40"/>
    </row>
    <row r="83" spans="3:9" customFormat="1" x14ac:dyDescent="0.25">
      <c r="C83" s="49" t="s">
        <v>393</v>
      </c>
      <c r="D83" s="50" t="s">
        <v>0</v>
      </c>
      <c r="E83" s="50">
        <v>2000</v>
      </c>
      <c r="F83" s="50" t="s">
        <v>0</v>
      </c>
      <c r="G83" s="51">
        <v>0</v>
      </c>
      <c r="H83" s="51" t="s">
        <v>0</v>
      </c>
      <c r="I83" s="40"/>
    </row>
    <row r="84" spans="3:9" customFormat="1" x14ac:dyDescent="0.25">
      <c r="C84" s="49" t="s">
        <v>394</v>
      </c>
      <c r="D84" s="50" t="s">
        <v>0</v>
      </c>
      <c r="E84" s="50">
        <v>1427</v>
      </c>
      <c r="F84" s="50" t="s">
        <v>0</v>
      </c>
      <c r="G84" s="51">
        <v>0</v>
      </c>
      <c r="H84" s="51" t="s">
        <v>0</v>
      </c>
      <c r="I84" s="40"/>
    </row>
    <row r="85" spans="3:9" customFormat="1" x14ac:dyDescent="0.25">
      <c r="C85" s="49" t="s">
        <v>347</v>
      </c>
      <c r="D85" s="50">
        <v>1719605.63</v>
      </c>
      <c r="E85" s="50">
        <v>5170409.5599999996</v>
      </c>
      <c r="F85" s="50">
        <v>1783221.02</v>
      </c>
      <c r="G85" s="51">
        <v>103.7</v>
      </c>
      <c r="H85" s="51">
        <v>34.49</v>
      </c>
      <c r="I85" s="40"/>
    </row>
    <row r="86" spans="3:9" customFormat="1" x14ac:dyDescent="0.25">
      <c r="C86" s="49" t="s">
        <v>395</v>
      </c>
      <c r="D86" s="50">
        <v>519523.86</v>
      </c>
      <c r="E86" s="50">
        <v>1359393</v>
      </c>
      <c r="F86" s="50">
        <v>604324.48</v>
      </c>
      <c r="G86" s="51">
        <v>116.32</v>
      </c>
      <c r="H86" s="51">
        <v>44.46</v>
      </c>
      <c r="I86" s="40"/>
    </row>
    <row r="87" spans="3:9" customFormat="1" x14ac:dyDescent="0.25">
      <c r="C87" t="s">
        <v>396</v>
      </c>
      <c r="D87" s="55">
        <v>431081.98</v>
      </c>
      <c r="E87" s="55" t="s">
        <v>0</v>
      </c>
      <c r="F87" s="55">
        <v>479704.87</v>
      </c>
      <c r="G87" s="56">
        <v>111.28</v>
      </c>
      <c r="H87" s="56" t="s">
        <v>0</v>
      </c>
      <c r="I87" s="40"/>
    </row>
    <row r="88" spans="3:9" customFormat="1" x14ac:dyDescent="0.25">
      <c r="C88" t="s">
        <v>397</v>
      </c>
      <c r="D88" s="55">
        <v>431081.98</v>
      </c>
      <c r="E88" s="55" t="s">
        <v>0</v>
      </c>
      <c r="F88" s="55">
        <v>479704.87</v>
      </c>
      <c r="G88" s="56">
        <v>111.28</v>
      </c>
      <c r="H88" s="56" t="s">
        <v>0</v>
      </c>
      <c r="I88" s="40"/>
    </row>
    <row r="89" spans="3:9" customFormat="1" x14ac:dyDescent="0.25">
      <c r="C89" t="s">
        <v>398</v>
      </c>
      <c r="D89" s="55">
        <v>16706.3</v>
      </c>
      <c r="E89" s="55" t="s">
        <v>0</v>
      </c>
      <c r="F89" s="55">
        <v>45807.4</v>
      </c>
      <c r="G89" s="56">
        <v>274.19</v>
      </c>
      <c r="H89" s="56" t="s">
        <v>0</v>
      </c>
      <c r="I89" s="40"/>
    </row>
    <row r="90" spans="3:9" customFormat="1" x14ac:dyDescent="0.25">
      <c r="C90" t="s">
        <v>399</v>
      </c>
      <c r="D90" s="55">
        <v>16706.3</v>
      </c>
      <c r="E90" s="55" t="s">
        <v>0</v>
      </c>
      <c r="F90" s="55">
        <v>45807.4</v>
      </c>
      <c r="G90" s="56">
        <v>274.19</v>
      </c>
      <c r="H90" s="56" t="s">
        <v>0</v>
      </c>
      <c r="I90" s="40"/>
    </row>
    <row r="91" spans="3:9" customFormat="1" x14ac:dyDescent="0.25">
      <c r="C91" t="s">
        <v>400</v>
      </c>
      <c r="D91" s="55">
        <v>71735.58</v>
      </c>
      <c r="E91" s="55" t="s">
        <v>0</v>
      </c>
      <c r="F91" s="55">
        <v>78812.210000000006</v>
      </c>
      <c r="G91" s="56">
        <v>109.86</v>
      </c>
      <c r="H91" s="56" t="s">
        <v>0</v>
      </c>
      <c r="I91" s="40"/>
    </row>
    <row r="92" spans="3:9" customFormat="1" x14ac:dyDescent="0.25">
      <c r="C92" t="s">
        <v>401</v>
      </c>
      <c r="D92" s="55">
        <v>71735.58</v>
      </c>
      <c r="E92" s="55" t="s">
        <v>0</v>
      </c>
      <c r="F92" s="55">
        <v>78812.210000000006</v>
      </c>
      <c r="G92" s="56">
        <v>109.86</v>
      </c>
      <c r="H92" s="56" t="s">
        <v>0</v>
      </c>
      <c r="I92" s="40"/>
    </row>
    <row r="93" spans="3:9" customFormat="1" x14ac:dyDescent="0.25">
      <c r="C93" s="49" t="s">
        <v>402</v>
      </c>
      <c r="D93" s="50">
        <v>787141.55</v>
      </c>
      <c r="E93" s="50">
        <v>2787699</v>
      </c>
      <c r="F93" s="50">
        <v>711431.79</v>
      </c>
      <c r="G93" s="51">
        <v>90.38</v>
      </c>
      <c r="H93" s="51">
        <v>25.52</v>
      </c>
      <c r="I93" s="40"/>
    </row>
    <row r="94" spans="3:9" customFormat="1" x14ac:dyDescent="0.25">
      <c r="C94" t="s">
        <v>403</v>
      </c>
      <c r="D94" s="55">
        <v>15855.17</v>
      </c>
      <c r="E94" s="55" t="s">
        <v>0</v>
      </c>
      <c r="F94" s="55">
        <v>23592.41</v>
      </c>
      <c r="G94" s="56">
        <v>148.80000000000001</v>
      </c>
      <c r="H94" s="56" t="s">
        <v>0</v>
      </c>
      <c r="I94" s="40"/>
    </row>
    <row r="95" spans="3:9" customFormat="1" x14ac:dyDescent="0.25">
      <c r="C95" t="s">
        <v>404</v>
      </c>
      <c r="D95" s="55">
        <v>2764.7</v>
      </c>
      <c r="E95" s="55" t="s">
        <v>0</v>
      </c>
      <c r="F95" s="55">
        <v>3336.08</v>
      </c>
      <c r="G95" s="56">
        <v>120.67</v>
      </c>
      <c r="H95" s="56" t="s">
        <v>0</v>
      </c>
      <c r="I95" s="40"/>
    </row>
    <row r="96" spans="3:9" customFormat="1" x14ac:dyDescent="0.25">
      <c r="C96" t="s">
        <v>405</v>
      </c>
      <c r="D96" s="55">
        <v>11848.47</v>
      </c>
      <c r="E96" s="55" t="s">
        <v>0</v>
      </c>
      <c r="F96" s="55">
        <v>17654.080000000002</v>
      </c>
      <c r="G96" s="56">
        <v>149</v>
      </c>
      <c r="H96" s="56" t="s">
        <v>0</v>
      </c>
      <c r="I96" s="40"/>
    </row>
    <row r="97" spans="3:10" customFormat="1" x14ac:dyDescent="0.25">
      <c r="C97" t="s">
        <v>406</v>
      </c>
      <c r="D97" s="55">
        <v>1242</v>
      </c>
      <c r="E97" s="55" t="s">
        <v>0</v>
      </c>
      <c r="F97" s="55">
        <v>2602.25</v>
      </c>
      <c r="G97" s="56">
        <v>209.52</v>
      </c>
      <c r="H97" s="56" t="s">
        <v>0</v>
      </c>
      <c r="I97" s="40"/>
    </row>
    <row r="98" spans="3:10" customFormat="1" x14ac:dyDescent="0.25">
      <c r="C98" t="s">
        <v>407</v>
      </c>
      <c r="D98" s="55">
        <v>91330.1</v>
      </c>
      <c r="E98" s="55" t="s">
        <v>0</v>
      </c>
      <c r="F98" s="55">
        <v>96961.5</v>
      </c>
      <c r="G98" s="56">
        <v>106.17</v>
      </c>
      <c r="H98" s="56" t="s">
        <v>0</v>
      </c>
      <c r="I98" s="40"/>
    </row>
    <row r="99" spans="3:10" customFormat="1" x14ac:dyDescent="0.25">
      <c r="C99" t="s">
        <v>408</v>
      </c>
      <c r="D99" s="55">
        <v>11798.5</v>
      </c>
      <c r="E99" s="55" t="s">
        <v>0</v>
      </c>
      <c r="F99" s="55">
        <v>12680.13</v>
      </c>
      <c r="G99" s="56">
        <v>107.47</v>
      </c>
      <c r="H99" s="56" t="s">
        <v>0</v>
      </c>
      <c r="I99" s="40"/>
    </row>
    <row r="100" spans="3:10" customFormat="1" x14ac:dyDescent="0.25">
      <c r="C100" t="s">
        <v>409</v>
      </c>
      <c r="D100" s="55">
        <v>12693.32</v>
      </c>
      <c r="E100" s="55" t="s">
        <v>0</v>
      </c>
      <c r="F100" s="55">
        <v>27861.34</v>
      </c>
      <c r="G100" s="56">
        <v>219.5</v>
      </c>
      <c r="H100" s="56" t="s">
        <v>0</v>
      </c>
      <c r="I100" s="40"/>
    </row>
    <row r="101" spans="3:10" customFormat="1" x14ac:dyDescent="0.25">
      <c r="C101" t="s">
        <v>410</v>
      </c>
      <c r="D101" s="55">
        <v>47021.1</v>
      </c>
      <c r="E101" s="55" t="s">
        <v>0</v>
      </c>
      <c r="F101" s="55">
        <v>54626.76</v>
      </c>
      <c r="G101" s="56">
        <v>116.17</v>
      </c>
      <c r="H101" s="56" t="s">
        <v>0</v>
      </c>
      <c r="I101" s="58"/>
      <c r="J101" s="41"/>
    </row>
    <row r="102" spans="3:10" customFormat="1" x14ac:dyDescent="0.25">
      <c r="C102" t="s">
        <v>411</v>
      </c>
      <c r="D102" s="55">
        <v>19522.18</v>
      </c>
      <c r="E102" s="55" t="s">
        <v>0</v>
      </c>
      <c r="F102" s="55">
        <v>594.47</v>
      </c>
      <c r="G102" s="56">
        <v>3.05</v>
      </c>
      <c r="H102" s="56" t="s">
        <v>0</v>
      </c>
      <c r="I102" s="40"/>
    </row>
    <row r="103" spans="3:10" customFormat="1" x14ac:dyDescent="0.25">
      <c r="C103" t="s">
        <v>412</v>
      </c>
      <c r="D103" s="55">
        <v>295</v>
      </c>
      <c r="E103" s="55" t="s">
        <v>0</v>
      </c>
      <c r="F103" s="55">
        <v>277.05</v>
      </c>
      <c r="G103" s="56">
        <v>93.92</v>
      </c>
      <c r="H103" s="56" t="s">
        <v>0</v>
      </c>
      <c r="I103" s="40"/>
    </row>
    <row r="104" spans="3:10" customFormat="1" x14ac:dyDescent="0.25">
      <c r="C104" t="s">
        <v>413</v>
      </c>
      <c r="D104" s="55" t="s">
        <v>0</v>
      </c>
      <c r="E104" s="55" t="s">
        <v>0</v>
      </c>
      <c r="F104" s="55">
        <v>921.75</v>
      </c>
      <c r="G104" s="56">
        <v>0</v>
      </c>
      <c r="H104" s="56" t="s">
        <v>0</v>
      </c>
      <c r="I104" s="40"/>
    </row>
    <row r="105" spans="3:10" customFormat="1" x14ac:dyDescent="0.25">
      <c r="C105" t="s">
        <v>414</v>
      </c>
      <c r="D105" s="55">
        <v>520987.29</v>
      </c>
      <c r="E105" s="55" t="s">
        <v>0</v>
      </c>
      <c r="F105" s="55">
        <v>460371.78</v>
      </c>
      <c r="G105" s="56">
        <v>88.37</v>
      </c>
      <c r="H105" s="56" t="s">
        <v>0</v>
      </c>
      <c r="I105" s="40"/>
    </row>
    <row r="106" spans="3:10" customFormat="1" x14ac:dyDescent="0.25">
      <c r="C106" t="s">
        <v>415</v>
      </c>
      <c r="D106" s="55">
        <v>12229.75</v>
      </c>
      <c r="E106" s="55" t="s">
        <v>0</v>
      </c>
      <c r="F106" s="55">
        <v>20966.13</v>
      </c>
      <c r="G106" s="56">
        <v>171.44</v>
      </c>
      <c r="H106" s="56" t="s">
        <v>0</v>
      </c>
      <c r="I106" s="40"/>
    </row>
    <row r="107" spans="3:10" customFormat="1" x14ac:dyDescent="0.25">
      <c r="C107" t="s">
        <v>416</v>
      </c>
      <c r="D107" s="55">
        <v>152443.49</v>
      </c>
      <c r="E107" s="55" t="s">
        <v>0</v>
      </c>
      <c r="F107" s="55">
        <v>136051.32999999999</v>
      </c>
      <c r="G107" s="56">
        <v>89.25</v>
      </c>
      <c r="H107" s="56" t="s">
        <v>0</v>
      </c>
      <c r="I107" s="40"/>
    </row>
    <row r="108" spans="3:10" customFormat="1" x14ac:dyDescent="0.25">
      <c r="C108" t="s">
        <v>417</v>
      </c>
      <c r="D108" s="55">
        <v>14763.21</v>
      </c>
      <c r="E108" s="55" t="s">
        <v>0</v>
      </c>
      <c r="F108" s="55">
        <v>17986.400000000001</v>
      </c>
      <c r="G108" s="56">
        <v>121.83</v>
      </c>
      <c r="H108" s="56" t="s">
        <v>0</v>
      </c>
      <c r="I108" s="40"/>
    </row>
    <row r="109" spans="3:10" customFormat="1" x14ac:dyDescent="0.25">
      <c r="C109" t="s">
        <v>418</v>
      </c>
      <c r="D109" s="55">
        <v>165543.96</v>
      </c>
      <c r="E109" s="55" t="s">
        <v>0</v>
      </c>
      <c r="F109" s="55">
        <v>163692.38</v>
      </c>
      <c r="G109" s="56">
        <v>98.88</v>
      </c>
      <c r="H109" s="56" t="s">
        <v>0</v>
      </c>
      <c r="I109" s="40"/>
    </row>
    <row r="110" spans="3:10" customFormat="1" x14ac:dyDescent="0.25">
      <c r="C110" t="s">
        <v>419</v>
      </c>
      <c r="D110" s="55">
        <v>3404.78</v>
      </c>
      <c r="E110" s="55" t="s">
        <v>0</v>
      </c>
      <c r="F110" s="55">
        <v>3461.44</v>
      </c>
      <c r="G110" s="56">
        <v>101.66</v>
      </c>
      <c r="H110" s="56" t="s">
        <v>0</v>
      </c>
      <c r="I110" s="40"/>
    </row>
    <row r="111" spans="3:10" customFormat="1" x14ac:dyDescent="0.25">
      <c r="C111" t="s">
        <v>420</v>
      </c>
      <c r="D111" s="55">
        <v>3669.35</v>
      </c>
      <c r="E111" s="55" t="s">
        <v>0</v>
      </c>
      <c r="F111" s="55">
        <v>7529.4</v>
      </c>
      <c r="G111" s="56">
        <v>205.2</v>
      </c>
      <c r="H111" s="56" t="s">
        <v>0</v>
      </c>
      <c r="I111" s="40"/>
    </row>
    <row r="112" spans="3:10" customFormat="1" x14ac:dyDescent="0.25">
      <c r="C112" t="s">
        <v>421</v>
      </c>
      <c r="D112" s="55">
        <v>146868.35</v>
      </c>
      <c r="E112" s="55" t="s">
        <v>0</v>
      </c>
      <c r="F112" s="55">
        <v>84266.83</v>
      </c>
      <c r="G112" s="56">
        <v>57.38</v>
      </c>
      <c r="H112" s="56" t="s">
        <v>0</v>
      </c>
      <c r="I112" s="40"/>
    </row>
    <row r="113" spans="3:9" customFormat="1" x14ac:dyDescent="0.25">
      <c r="C113" t="s">
        <v>422</v>
      </c>
      <c r="D113" s="55">
        <v>850.5</v>
      </c>
      <c r="E113" s="55" t="s">
        <v>0</v>
      </c>
      <c r="F113" s="55">
        <v>4474.67</v>
      </c>
      <c r="G113" s="56">
        <v>526.12</v>
      </c>
      <c r="H113" s="56" t="s">
        <v>0</v>
      </c>
      <c r="I113" s="40"/>
    </row>
    <row r="114" spans="3:9" customFormat="1" x14ac:dyDescent="0.25">
      <c r="C114" t="s">
        <v>423</v>
      </c>
      <c r="D114" s="55">
        <v>21213.9</v>
      </c>
      <c r="E114" s="55" t="s">
        <v>0</v>
      </c>
      <c r="F114" s="55">
        <v>21943.200000000001</v>
      </c>
      <c r="G114" s="56">
        <v>103.44</v>
      </c>
      <c r="H114" s="56" t="s">
        <v>0</v>
      </c>
      <c r="I114" s="40"/>
    </row>
    <row r="115" spans="3:9" customFormat="1" x14ac:dyDescent="0.25">
      <c r="C115" t="s">
        <v>424</v>
      </c>
      <c r="D115" s="55">
        <v>295</v>
      </c>
      <c r="E115" s="55" t="s">
        <v>0</v>
      </c>
      <c r="F115" s="55" t="s">
        <v>0</v>
      </c>
      <c r="G115" s="56">
        <v>0</v>
      </c>
      <c r="H115" s="56" t="s">
        <v>0</v>
      </c>
      <c r="I115" s="40"/>
    </row>
    <row r="116" spans="3:9" customFormat="1" x14ac:dyDescent="0.25">
      <c r="C116" t="s">
        <v>425</v>
      </c>
      <c r="D116" s="55">
        <v>295</v>
      </c>
      <c r="E116" s="55" t="s">
        <v>0</v>
      </c>
      <c r="F116" s="55" t="s">
        <v>0</v>
      </c>
      <c r="G116" s="56">
        <v>0</v>
      </c>
      <c r="H116" s="56" t="s">
        <v>0</v>
      </c>
      <c r="I116" s="40"/>
    </row>
    <row r="117" spans="3:9" customFormat="1" x14ac:dyDescent="0.25">
      <c r="C117" t="s">
        <v>426</v>
      </c>
      <c r="D117" s="55">
        <v>158673.99</v>
      </c>
      <c r="E117" s="55" t="s">
        <v>0</v>
      </c>
      <c r="F117" s="55">
        <v>130506.1</v>
      </c>
      <c r="G117" s="56">
        <v>82.25</v>
      </c>
      <c r="H117" s="56" t="s">
        <v>0</v>
      </c>
      <c r="I117" s="40"/>
    </row>
    <row r="118" spans="3:9" customFormat="1" x14ac:dyDescent="0.25">
      <c r="C118" t="s">
        <v>427</v>
      </c>
      <c r="D118" s="55">
        <v>1041.98</v>
      </c>
      <c r="E118" s="55" t="s">
        <v>0</v>
      </c>
      <c r="F118" s="55">
        <v>6343.28</v>
      </c>
      <c r="G118" s="56">
        <v>608.77</v>
      </c>
      <c r="H118" s="56" t="s">
        <v>0</v>
      </c>
      <c r="I118" s="40"/>
    </row>
    <row r="119" spans="3:9" customFormat="1" x14ac:dyDescent="0.25">
      <c r="C119" t="s">
        <v>428</v>
      </c>
      <c r="D119" s="55">
        <v>3798.09</v>
      </c>
      <c r="E119" s="55" t="s">
        <v>0</v>
      </c>
      <c r="F119" s="55">
        <v>5569.18</v>
      </c>
      <c r="G119" s="56">
        <v>146.63</v>
      </c>
      <c r="H119" s="56" t="s">
        <v>0</v>
      </c>
      <c r="I119" s="40"/>
    </row>
    <row r="120" spans="3:9" customFormat="1" x14ac:dyDescent="0.25">
      <c r="C120" t="s">
        <v>429</v>
      </c>
      <c r="D120" s="55">
        <v>1763.78</v>
      </c>
      <c r="E120" s="55" t="s">
        <v>0</v>
      </c>
      <c r="F120" s="55">
        <v>1486.02</v>
      </c>
      <c r="G120" s="56">
        <v>84.25</v>
      </c>
      <c r="H120" s="56" t="s">
        <v>0</v>
      </c>
      <c r="I120" s="40"/>
    </row>
    <row r="121" spans="3:9" customFormat="1" x14ac:dyDescent="0.25">
      <c r="C121" t="s">
        <v>430</v>
      </c>
      <c r="D121" s="55">
        <v>520.67999999999995</v>
      </c>
      <c r="E121" s="55" t="s">
        <v>0</v>
      </c>
      <c r="F121" s="55">
        <v>2173.2800000000002</v>
      </c>
      <c r="G121" s="56">
        <v>417.39</v>
      </c>
      <c r="H121" s="56" t="s">
        <v>0</v>
      </c>
      <c r="I121" s="40"/>
    </row>
    <row r="122" spans="3:9" customFormat="1" x14ac:dyDescent="0.25">
      <c r="C122" t="s">
        <v>431</v>
      </c>
      <c r="D122" s="55">
        <v>151549.46</v>
      </c>
      <c r="E122" s="55" t="s">
        <v>0</v>
      </c>
      <c r="F122" s="55">
        <v>114934.34</v>
      </c>
      <c r="G122" s="56">
        <v>75.84</v>
      </c>
      <c r="H122" s="56" t="s">
        <v>0</v>
      </c>
      <c r="I122" s="40"/>
    </row>
    <row r="123" spans="3:9" customFormat="1" x14ac:dyDescent="0.25">
      <c r="C123" s="49" t="s">
        <v>432</v>
      </c>
      <c r="D123" s="50">
        <v>13667.31</v>
      </c>
      <c r="E123" s="50">
        <v>15122</v>
      </c>
      <c r="F123" s="50">
        <v>22335.21</v>
      </c>
      <c r="G123" s="51">
        <v>163.41999999999999</v>
      </c>
      <c r="H123" s="51">
        <v>147.69999999999999</v>
      </c>
      <c r="I123" s="40"/>
    </row>
    <row r="124" spans="3:9" customFormat="1" x14ac:dyDescent="0.25">
      <c r="C124" t="s">
        <v>433</v>
      </c>
      <c r="D124" s="55">
        <v>10581.55</v>
      </c>
      <c r="E124" s="55" t="s">
        <v>0</v>
      </c>
      <c r="F124" s="55">
        <v>18017.87</v>
      </c>
      <c r="G124" s="56">
        <v>170.28</v>
      </c>
      <c r="H124" s="56" t="s">
        <v>0</v>
      </c>
      <c r="I124" s="40"/>
    </row>
    <row r="125" spans="3:9" customFormat="1" x14ac:dyDescent="0.25">
      <c r="C125" t="s">
        <v>23</v>
      </c>
      <c r="D125" s="55">
        <v>493.9</v>
      </c>
      <c r="E125" s="55" t="s">
        <v>0</v>
      </c>
      <c r="F125" s="55">
        <v>403.4</v>
      </c>
      <c r="G125" s="56">
        <v>81.680000000000007</v>
      </c>
      <c r="H125" s="56" t="s">
        <v>0</v>
      </c>
      <c r="I125" s="40"/>
    </row>
    <row r="126" spans="3:9" customFormat="1" x14ac:dyDescent="0.25">
      <c r="C126" t="s">
        <v>24</v>
      </c>
      <c r="D126" s="55">
        <v>10087.65</v>
      </c>
      <c r="E126" s="55" t="s">
        <v>0</v>
      </c>
      <c r="F126" s="55">
        <v>17614.47</v>
      </c>
      <c r="G126" s="56">
        <v>174.61</v>
      </c>
      <c r="H126" s="56" t="s">
        <v>0</v>
      </c>
      <c r="I126" s="40"/>
    </row>
    <row r="127" spans="3:9" customFormat="1" x14ac:dyDescent="0.25">
      <c r="C127" t="s">
        <v>434</v>
      </c>
      <c r="D127" s="55">
        <v>3085.76</v>
      </c>
      <c r="E127" s="55" t="s">
        <v>0</v>
      </c>
      <c r="F127" s="55">
        <v>4317.34</v>
      </c>
      <c r="G127" s="56">
        <v>139.91</v>
      </c>
      <c r="H127" s="56" t="s">
        <v>0</v>
      </c>
      <c r="I127" s="40"/>
    </row>
    <row r="128" spans="3:9" customFormat="1" x14ac:dyDescent="0.25">
      <c r="C128" t="s">
        <v>435</v>
      </c>
      <c r="D128" s="55">
        <v>3083.26</v>
      </c>
      <c r="E128" s="55" t="s">
        <v>0</v>
      </c>
      <c r="F128" s="55">
        <v>4317.34</v>
      </c>
      <c r="G128" s="56">
        <v>140.03</v>
      </c>
      <c r="H128" s="56" t="s">
        <v>0</v>
      </c>
      <c r="I128" s="40"/>
    </row>
    <row r="129" spans="3:9" customFormat="1" x14ac:dyDescent="0.25">
      <c r="C129" t="s">
        <v>436</v>
      </c>
      <c r="D129" s="55">
        <v>2.5</v>
      </c>
      <c r="E129" s="55" t="s">
        <v>0</v>
      </c>
      <c r="F129" s="55" t="s">
        <v>0</v>
      </c>
      <c r="G129" s="56">
        <v>0</v>
      </c>
      <c r="H129" s="56" t="s">
        <v>0</v>
      </c>
      <c r="I129" s="40"/>
    </row>
    <row r="130" spans="3:9" customFormat="1" x14ac:dyDescent="0.25">
      <c r="C130" s="49" t="s">
        <v>437</v>
      </c>
      <c r="D130" s="50">
        <v>27268.17</v>
      </c>
      <c r="E130" s="50">
        <v>73538</v>
      </c>
      <c r="F130" s="50">
        <v>53158.98</v>
      </c>
      <c r="G130" s="51">
        <v>194.95</v>
      </c>
      <c r="H130" s="51">
        <v>72.290000000000006</v>
      </c>
      <c r="I130" s="40"/>
    </row>
    <row r="131" spans="3:9" customFormat="1" x14ac:dyDescent="0.25">
      <c r="C131" t="s">
        <v>438</v>
      </c>
      <c r="D131" s="55">
        <v>26000</v>
      </c>
      <c r="E131" s="55" t="s">
        <v>0</v>
      </c>
      <c r="F131" s="55">
        <v>52423.33</v>
      </c>
      <c r="G131" s="56">
        <v>201.63</v>
      </c>
      <c r="H131" s="56" t="s">
        <v>0</v>
      </c>
      <c r="I131" s="40"/>
    </row>
    <row r="132" spans="3:9" customFormat="1" x14ac:dyDescent="0.25">
      <c r="C132" t="s">
        <v>439</v>
      </c>
      <c r="D132" s="55">
        <v>26000</v>
      </c>
      <c r="E132" s="55" t="s">
        <v>0</v>
      </c>
      <c r="F132" s="55">
        <v>52423.33</v>
      </c>
      <c r="G132" s="56">
        <v>201.63</v>
      </c>
      <c r="H132" s="56" t="s">
        <v>0</v>
      </c>
      <c r="I132" s="40"/>
    </row>
    <row r="133" spans="3:9" customFormat="1" x14ac:dyDescent="0.25">
      <c r="C133" t="s">
        <v>440</v>
      </c>
      <c r="D133" s="55">
        <v>1268.17</v>
      </c>
      <c r="E133" s="55" t="s">
        <v>0</v>
      </c>
      <c r="F133" s="55">
        <v>735.65</v>
      </c>
      <c r="G133" s="56">
        <v>58.01</v>
      </c>
      <c r="H133" s="56" t="s">
        <v>0</v>
      </c>
      <c r="I133" s="40"/>
    </row>
    <row r="134" spans="3:9" customFormat="1" x14ac:dyDescent="0.25">
      <c r="C134" t="s">
        <v>441</v>
      </c>
      <c r="D134" s="55">
        <v>1268.17</v>
      </c>
      <c r="E134" s="55" t="s">
        <v>0</v>
      </c>
      <c r="F134" s="55">
        <v>735.65</v>
      </c>
      <c r="G134" s="56">
        <v>58.01</v>
      </c>
      <c r="H134" s="56" t="s">
        <v>0</v>
      </c>
      <c r="I134" s="40"/>
    </row>
    <row r="135" spans="3:9" customFormat="1" x14ac:dyDescent="0.25">
      <c r="C135" s="49" t="s">
        <v>25</v>
      </c>
      <c r="D135" s="50">
        <v>110754.34</v>
      </c>
      <c r="E135" s="50">
        <v>252409</v>
      </c>
      <c r="F135" s="50">
        <v>128776.79</v>
      </c>
      <c r="G135" s="51">
        <v>116.27</v>
      </c>
      <c r="H135" s="51">
        <v>51.02</v>
      </c>
      <c r="I135" s="40"/>
    </row>
    <row r="136" spans="3:9" customFormat="1" x14ac:dyDescent="0.25">
      <c r="C136" t="s">
        <v>442</v>
      </c>
      <c r="D136" s="55">
        <v>67747.759999999995</v>
      </c>
      <c r="E136" s="55" t="s">
        <v>0</v>
      </c>
      <c r="F136" s="55">
        <v>70249.5</v>
      </c>
      <c r="G136" s="56">
        <v>103.69</v>
      </c>
      <c r="H136" s="56" t="s">
        <v>0</v>
      </c>
      <c r="I136" s="40"/>
    </row>
    <row r="137" spans="3:9" customFormat="1" x14ac:dyDescent="0.25">
      <c r="C137" t="s">
        <v>443</v>
      </c>
      <c r="D137" s="55">
        <v>67747.759999999995</v>
      </c>
      <c r="E137" s="55" t="s">
        <v>0</v>
      </c>
      <c r="F137" s="55">
        <v>70249.5</v>
      </c>
      <c r="G137" s="56">
        <v>103.69</v>
      </c>
      <c r="H137" s="56" t="s">
        <v>0</v>
      </c>
      <c r="I137" s="40"/>
    </row>
    <row r="138" spans="3:9" customFormat="1" x14ac:dyDescent="0.25">
      <c r="C138" t="s">
        <v>26</v>
      </c>
      <c r="D138" s="55">
        <v>43006.58</v>
      </c>
      <c r="E138" s="55" t="s">
        <v>0</v>
      </c>
      <c r="F138" s="55">
        <v>58527.29</v>
      </c>
      <c r="G138" s="56">
        <v>136.09</v>
      </c>
      <c r="H138" s="56" t="s">
        <v>0</v>
      </c>
      <c r="I138" s="40"/>
    </row>
    <row r="139" spans="3:9" customFormat="1" x14ac:dyDescent="0.25">
      <c r="C139" t="s">
        <v>27</v>
      </c>
      <c r="D139" s="55">
        <v>43006.58</v>
      </c>
      <c r="E139" s="55" t="s">
        <v>0</v>
      </c>
      <c r="F139" s="55">
        <v>58527.29</v>
      </c>
      <c r="G139" s="56">
        <v>136.09</v>
      </c>
      <c r="H139" s="56" t="s">
        <v>0</v>
      </c>
      <c r="I139" s="40"/>
    </row>
    <row r="140" spans="3:9" customFormat="1" x14ac:dyDescent="0.25">
      <c r="C140" s="49" t="s">
        <v>444</v>
      </c>
      <c r="D140" s="50">
        <v>139059.35</v>
      </c>
      <c r="E140" s="50">
        <v>367764</v>
      </c>
      <c r="F140" s="50">
        <v>138830.75</v>
      </c>
      <c r="G140" s="51">
        <v>99.84</v>
      </c>
      <c r="H140" s="51">
        <v>37.75</v>
      </c>
      <c r="I140" s="40"/>
    </row>
    <row r="141" spans="3:9" customFormat="1" x14ac:dyDescent="0.25">
      <c r="C141" t="s">
        <v>445</v>
      </c>
      <c r="D141" s="55">
        <v>139059.35</v>
      </c>
      <c r="E141" s="55" t="s">
        <v>0</v>
      </c>
      <c r="F141" s="55">
        <v>138830.75</v>
      </c>
      <c r="G141" s="56">
        <v>99.84</v>
      </c>
      <c r="H141" s="56" t="s">
        <v>0</v>
      </c>
      <c r="I141" s="40"/>
    </row>
    <row r="142" spans="3:9" customFormat="1" x14ac:dyDescent="0.25">
      <c r="C142" t="s">
        <v>446</v>
      </c>
      <c r="D142" s="55">
        <v>139059.35</v>
      </c>
      <c r="E142" s="55" t="s">
        <v>0</v>
      </c>
      <c r="F142" s="55">
        <v>138830.75</v>
      </c>
      <c r="G142" s="56">
        <v>99.84</v>
      </c>
      <c r="H142" s="56" t="s">
        <v>0</v>
      </c>
      <c r="I142" s="40"/>
    </row>
    <row r="143" spans="3:9" customFormat="1" x14ac:dyDescent="0.25">
      <c r="C143" s="49" t="s">
        <v>447</v>
      </c>
      <c r="D143" s="50">
        <v>122191.05</v>
      </c>
      <c r="E143" s="50">
        <v>314484.56</v>
      </c>
      <c r="F143" s="50">
        <v>124363.02</v>
      </c>
      <c r="G143" s="51">
        <v>101.78</v>
      </c>
      <c r="H143" s="51">
        <v>39.549999999999997</v>
      </c>
      <c r="I143" s="40"/>
    </row>
    <row r="144" spans="3:9" customFormat="1" x14ac:dyDescent="0.25">
      <c r="C144" t="s">
        <v>448</v>
      </c>
      <c r="D144" s="55">
        <v>122191.05</v>
      </c>
      <c r="E144" s="55" t="s">
        <v>0</v>
      </c>
      <c r="F144" s="55">
        <v>124363.02</v>
      </c>
      <c r="G144" s="56">
        <v>101.78</v>
      </c>
      <c r="H144" s="56" t="s">
        <v>0</v>
      </c>
      <c r="I144" s="40"/>
    </row>
    <row r="145" spans="3:9" customFormat="1" x14ac:dyDescent="0.25">
      <c r="C145" t="s">
        <v>449</v>
      </c>
      <c r="D145" s="55">
        <v>122191.05</v>
      </c>
      <c r="E145" s="55" t="s">
        <v>0</v>
      </c>
      <c r="F145" s="55">
        <v>124363.02</v>
      </c>
      <c r="G145" s="56">
        <v>101.78</v>
      </c>
      <c r="H145" s="56" t="s">
        <v>0</v>
      </c>
      <c r="I145" s="40"/>
    </row>
    <row r="146" spans="3:9" customFormat="1" x14ac:dyDescent="0.25">
      <c r="C146" s="49" t="s">
        <v>348</v>
      </c>
      <c r="D146" s="50">
        <v>1366078.03</v>
      </c>
      <c r="E146" s="50">
        <v>8083617</v>
      </c>
      <c r="F146" s="50">
        <v>1827043.89</v>
      </c>
      <c r="G146" s="51">
        <v>133.74</v>
      </c>
      <c r="H146" s="51">
        <v>22.6</v>
      </c>
      <c r="I146" s="40"/>
    </row>
    <row r="147" spans="3:9" customFormat="1" x14ac:dyDescent="0.25">
      <c r="C147" s="49" t="s">
        <v>450</v>
      </c>
      <c r="D147" s="50">
        <v>68925.39</v>
      </c>
      <c r="E147" s="50">
        <v>1180500</v>
      </c>
      <c r="F147" s="50" t="s">
        <v>0</v>
      </c>
      <c r="G147" s="51">
        <v>0</v>
      </c>
      <c r="H147" s="51" t="s">
        <v>0</v>
      </c>
      <c r="I147" s="40"/>
    </row>
    <row r="148" spans="3:9" customFormat="1" x14ac:dyDescent="0.25">
      <c r="C148" t="s">
        <v>451</v>
      </c>
      <c r="D148" s="55">
        <v>41235.65</v>
      </c>
      <c r="E148" s="55" t="s">
        <v>0</v>
      </c>
      <c r="F148" s="55" t="s">
        <v>0</v>
      </c>
      <c r="G148" s="56">
        <v>0</v>
      </c>
      <c r="H148" s="56" t="s">
        <v>0</v>
      </c>
      <c r="I148" s="40"/>
    </row>
    <row r="149" spans="3:9" customFormat="1" x14ac:dyDescent="0.25">
      <c r="C149" t="s">
        <v>452</v>
      </c>
      <c r="D149" s="55">
        <v>41235.65</v>
      </c>
      <c r="E149" s="55" t="s">
        <v>0</v>
      </c>
      <c r="F149" s="55" t="s">
        <v>0</v>
      </c>
      <c r="G149" s="56">
        <v>0</v>
      </c>
      <c r="H149" s="56" t="s">
        <v>0</v>
      </c>
      <c r="I149" s="40"/>
    </row>
    <row r="150" spans="3:9" customFormat="1" x14ac:dyDescent="0.25">
      <c r="C150" t="s">
        <v>453</v>
      </c>
      <c r="D150" s="55">
        <v>27689.74</v>
      </c>
      <c r="E150" s="55" t="s">
        <v>0</v>
      </c>
      <c r="F150" s="55" t="s">
        <v>0</v>
      </c>
      <c r="G150" s="56">
        <v>0</v>
      </c>
      <c r="H150" s="56" t="s">
        <v>0</v>
      </c>
      <c r="I150" s="40"/>
    </row>
    <row r="151" spans="3:9" customFormat="1" x14ac:dyDescent="0.25">
      <c r="C151" t="s">
        <v>454</v>
      </c>
      <c r="D151" s="55">
        <v>27689.74</v>
      </c>
      <c r="E151" s="55" t="s">
        <v>0</v>
      </c>
      <c r="F151" s="55" t="s">
        <v>0</v>
      </c>
      <c r="G151" s="56">
        <v>0</v>
      </c>
      <c r="H151" s="56" t="s">
        <v>0</v>
      </c>
      <c r="I151" s="40"/>
    </row>
    <row r="152" spans="3:9" customFormat="1" x14ac:dyDescent="0.25">
      <c r="C152" s="49" t="s">
        <v>455</v>
      </c>
      <c r="D152" s="50">
        <v>725787.52</v>
      </c>
      <c r="E152" s="50">
        <v>2390498</v>
      </c>
      <c r="F152" s="50">
        <v>1334138.3</v>
      </c>
      <c r="G152" s="51">
        <v>183.82</v>
      </c>
      <c r="H152" s="51">
        <v>55.81</v>
      </c>
      <c r="I152" s="40"/>
    </row>
    <row r="153" spans="3:9" customFormat="1" x14ac:dyDescent="0.25">
      <c r="C153" t="s">
        <v>456</v>
      </c>
      <c r="D153" s="55">
        <v>663636.18000000005</v>
      </c>
      <c r="E153" s="55" t="s">
        <v>0</v>
      </c>
      <c r="F153" s="55">
        <v>1293001.71</v>
      </c>
      <c r="G153" s="56">
        <v>194.84</v>
      </c>
      <c r="H153" s="56" t="s">
        <v>0</v>
      </c>
      <c r="I153" s="40"/>
    </row>
    <row r="154" spans="3:9" customFormat="1" x14ac:dyDescent="0.25">
      <c r="C154" t="s">
        <v>457</v>
      </c>
      <c r="D154" s="55">
        <v>423297.16</v>
      </c>
      <c r="E154" s="55" t="s">
        <v>0</v>
      </c>
      <c r="F154" s="55">
        <v>1292001.71</v>
      </c>
      <c r="G154" s="56">
        <v>305.22000000000003</v>
      </c>
      <c r="H154" s="56" t="s">
        <v>0</v>
      </c>
      <c r="I154" s="40"/>
    </row>
    <row r="155" spans="3:9" customFormat="1" x14ac:dyDescent="0.25">
      <c r="C155" t="s">
        <v>458</v>
      </c>
      <c r="D155" s="55">
        <v>208845.27</v>
      </c>
      <c r="E155" s="55" t="s">
        <v>0</v>
      </c>
      <c r="F155" s="55" t="s">
        <v>0</v>
      </c>
      <c r="G155" s="56">
        <v>0</v>
      </c>
      <c r="H155" s="56" t="s">
        <v>0</v>
      </c>
      <c r="I155" s="40"/>
    </row>
    <row r="156" spans="3:9" customFormat="1" x14ac:dyDescent="0.25">
      <c r="C156" t="s">
        <v>459</v>
      </c>
      <c r="D156" s="55">
        <v>31493.75</v>
      </c>
      <c r="E156" s="55" t="s">
        <v>0</v>
      </c>
      <c r="F156" s="55">
        <v>1000</v>
      </c>
      <c r="G156" s="56">
        <v>3.18</v>
      </c>
      <c r="H156" s="56" t="s">
        <v>0</v>
      </c>
      <c r="I156" s="40"/>
    </row>
    <row r="157" spans="3:9" customFormat="1" x14ac:dyDescent="0.25">
      <c r="C157" t="s">
        <v>460</v>
      </c>
      <c r="D157" s="55">
        <v>28241.68</v>
      </c>
      <c r="E157" s="55" t="s">
        <v>0</v>
      </c>
      <c r="F157" s="55">
        <v>11514.22</v>
      </c>
      <c r="G157" s="56">
        <v>40.770000000000003</v>
      </c>
      <c r="H157" s="56" t="s">
        <v>0</v>
      </c>
      <c r="I157" s="40"/>
    </row>
    <row r="158" spans="3:9" customFormat="1" x14ac:dyDescent="0.25">
      <c r="C158" t="s">
        <v>461</v>
      </c>
      <c r="D158" s="55">
        <v>20070.740000000002</v>
      </c>
      <c r="E158" s="55" t="s">
        <v>0</v>
      </c>
      <c r="F158" s="55">
        <v>10194.219999999999</v>
      </c>
      <c r="G158" s="56">
        <v>50.79</v>
      </c>
      <c r="H158" s="56" t="s">
        <v>0</v>
      </c>
      <c r="I158" s="40"/>
    </row>
    <row r="159" spans="3:9" customFormat="1" x14ac:dyDescent="0.25">
      <c r="C159" t="s">
        <v>462</v>
      </c>
      <c r="D159" s="55">
        <v>8170.94</v>
      </c>
      <c r="E159" s="55" t="s">
        <v>0</v>
      </c>
      <c r="F159" s="55">
        <v>1320</v>
      </c>
      <c r="G159" s="56">
        <v>16.149999999999999</v>
      </c>
      <c r="H159" s="56" t="s">
        <v>0</v>
      </c>
      <c r="I159" s="40"/>
    </row>
    <row r="160" spans="3:9" customFormat="1" x14ac:dyDescent="0.25">
      <c r="C160" t="s">
        <v>463</v>
      </c>
      <c r="D160" s="55">
        <v>28600.66</v>
      </c>
      <c r="E160" s="55" t="s">
        <v>0</v>
      </c>
      <c r="F160" s="55" t="s">
        <v>0</v>
      </c>
      <c r="G160" s="56">
        <v>0</v>
      </c>
      <c r="H160" s="56" t="s">
        <v>0</v>
      </c>
      <c r="I160" s="40"/>
    </row>
    <row r="161" spans="3:9" customFormat="1" x14ac:dyDescent="0.25">
      <c r="C161" t="s">
        <v>464</v>
      </c>
      <c r="D161" s="55">
        <v>28600.66</v>
      </c>
      <c r="E161" s="55" t="s">
        <v>0</v>
      </c>
      <c r="F161" s="55" t="s">
        <v>0</v>
      </c>
      <c r="G161" s="56">
        <v>0</v>
      </c>
      <c r="H161" s="56" t="s">
        <v>0</v>
      </c>
      <c r="I161" s="40"/>
    </row>
    <row r="162" spans="3:9" customFormat="1" x14ac:dyDescent="0.25">
      <c r="C162" t="s">
        <v>28</v>
      </c>
      <c r="D162" s="55">
        <v>5309</v>
      </c>
      <c r="E162" s="55" t="s">
        <v>0</v>
      </c>
      <c r="F162" s="55">
        <v>8596.1200000000008</v>
      </c>
      <c r="G162" s="56">
        <v>161.91999999999999</v>
      </c>
      <c r="H162" s="56" t="s">
        <v>0</v>
      </c>
      <c r="I162" s="40"/>
    </row>
    <row r="163" spans="3:9" customFormat="1" x14ac:dyDescent="0.25">
      <c r="C163" t="s">
        <v>465</v>
      </c>
      <c r="D163" s="55">
        <v>5309</v>
      </c>
      <c r="E163" s="55" t="s">
        <v>0</v>
      </c>
      <c r="F163" s="55">
        <v>8596.1200000000008</v>
      </c>
      <c r="G163" s="56">
        <v>161.91999999999999</v>
      </c>
      <c r="H163" s="56" t="s">
        <v>0</v>
      </c>
      <c r="I163" s="40"/>
    </row>
    <row r="164" spans="3:9" customFormat="1" x14ac:dyDescent="0.25">
      <c r="C164" t="s">
        <v>466</v>
      </c>
      <c r="D164" s="55" t="s">
        <v>0</v>
      </c>
      <c r="E164" s="55" t="s">
        <v>0</v>
      </c>
      <c r="F164" s="55">
        <v>21026.25</v>
      </c>
      <c r="G164" s="56">
        <v>0</v>
      </c>
      <c r="H164" s="56" t="s">
        <v>0</v>
      </c>
      <c r="I164" s="40"/>
    </row>
    <row r="165" spans="3:9" customFormat="1" x14ac:dyDescent="0.25">
      <c r="C165" t="s">
        <v>467</v>
      </c>
      <c r="D165" s="55" t="s">
        <v>0</v>
      </c>
      <c r="E165" s="55" t="s">
        <v>0</v>
      </c>
      <c r="F165" s="55">
        <v>2026.25</v>
      </c>
      <c r="G165" s="56">
        <v>0</v>
      </c>
      <c r="H165" s="56" t="s">
        <v>0</v>
      </c>
      <c r="I165" s="40"/>
    </row>
    <row r="166" spans="3:9" customFormat="1" x14ac:dyDescent="0.25">
      <c r="C166" t="s">
        <v>468</v>
      </c>
      <c r="D166" s="55" t="s">
        <v>0</v>
      </c>
      <c r="E166" s="55" t="s">
        <v>0</v>
      </c>
      <c r="F166" s="55">
        <v>19000</v>
      </c>
      <c r="G166" s="56">
        <v>0</v>
      </c>
      <c r="H166" s="56" t="s">
        <v>0</v>
      </c>
      <c r="I166" s="40"/>
    </row>
    <row r="167" spans="3:9" customFormat="1" x14ac:dyDescent="0.25">
      <c r="C167" s="49" t="s">
        <v>469</v>
      </c>
      <c r="D167" s="50">
        <v>571365.12</v>
      </c>
      <c r="E167" s="50">
        <v>4512619</v>
      </c>
      <c r="F167" s="50">
        <v>492905.59</v>
      </c>
      <c r="G167" s="51">
        <v>86.27</v>
      </c>
      <c r="H167" s="51">
        <v>10.92</v>
      </c>
      <c r="I167" s="40"/>
    </row>
    <row r="168" spans="3:9" customFormat="1" x14ac:dyDescent="0.25">
      <c r="C168" t="s">
        <v>470</v>
      </c>
      <c r="D168" s="55">
        <v>571365.12</v>
      </c>
      <c r="E168" s="55" t="s">
        <v>0</v>
      </c>
      <c r="F168" s="55">
        <v>492905.59</v>
      </c>
      <c r="G168" s="56">
        <v>86.27</v>
      </c>
      <c r="H168" s="56" t="s">
        <v>0</v>
      </c>
      <c r="I168" s="40"/>
    </row>
    <row r="169" spans="3:9" customFormat="1" x14ac:dyDescent="0.25">
      <c r="C169" t="s">
        <v>471</v>
      </c>
      <c r="D169" s="55">
        <v>571365.12</v>
      </c>
      <c r="E169" s="55" t="s">
        <v>0</v>
      </c>
      <c r="F169" s="55">
        <v>492905.59</v>
      </c>
      <c r="G169" s="56">
        <v>86.27</v>
      </c>
      <c r="H169" s="56" t="s">
        <v>0</v>
      </c>
      <c r="I169" s="40"/>
    </row>
    <row r="170" spans="3:9" customFormat="1" x14ac:dyDescent="0.25">
      <c r="C170" s="44"/>
      <c r="D170" s="39"/>
      <c r="E170" s="39"/>
      <c r="F170" s="39"/>
      <c r="G170" s="39"/>
      <c r="H170" s="40"/>
      <c r="I170" s="40"/>
    </row>
    <row r="171" spans="3:9" customFormat="1" x14ac:dyDescent="0.25">
      <c r="C171" s="44"/>
      <c r="D171" s="39"/>
      <c r="E171" s="39"/>
      <c r="F171" s="39"/>
      <c r="G171" s="39"/>
      <c r="H171" s="40"/>
      <c r="I171" s="40"/>
    </row>
    <row r="172" spans="3:9" customFormat="1" x14ac:dyDescent="0.25">
      <c r="C172" s="44"/>
      <c r="D172" s="39"/>
      <c r="E172" s="39"/>
      <c r="F172" s="39"/>
      <c r="G172" s="39"/>
      <c r="H172" s="40"/>
      <c r="I172" s="40"/>
    </row>
    <row r="173" spans="3:9" customFormat="1" x14ac:dyDescent="0.25">
      <c r="C173" s="44"/>
      <c r="D173" s="39"/>
      <c r="E173" s="39"/>
      <c r="F173" s="39"/>
      <c r="G173" s="39"/>
      <c r="H173" s="40"/>
      <c r="I173" s="40"/>
    </row>
    <row r="174" spans="3:9" customFormat="1" x14ac:dyDescent="0.25">
      <c r="C174" s="44"/>
      <c r="D174" s="39"/>
      <c r="E174" s="39"/>
      <c r="F174" s="39"/>
      <c r="G174" s="39"/>
      <c r="H174" s="40"/>
      <c r="I174" s="40"/>
    </row>
    <row r="175" spans="3:9" customFormat="1" x14ac:dyDescent="0.25">
      <c r="C175" s="44"/>
      <c r="D175" s="39"/>
      <c r="E175" s="39"/>
      <c r="F175" s="39"/>
      <c r="G175" s="39"/>
      <c r="H175" s="40"/>
      <c r="I175" s="40"/>
    </row>
    <row r="176" spans="3:9" customFormat="1" x14ac:dyDescent="0.25">
      <c r="C176" s="44"/>
      <c r="D176" s="39"/>
      <c r="E176" s="39"/>
      <c r="F176" s="39"/>
      <c r="G176" s="39"/>
      <c r="H176" s="40"/>
      <c r="I176" s="40"/>
    </row>
    <row r="177" spans="3:9" customFormat="1" x14ac:dyDescent="0.25">
      <c r="C177" s="44"/>
      <c r="D177" s="39"/>
      <c r="E177" s="39"/>
      <c r="F177" s="39"/>
      <c r="G177" s="39"/>
      <c r="H177" s="40"/>
      <c r="I177" s="40"/>
    </row>
    <row r="178" spans="3:9" customFormat="1" x14ac:dyDescent="0.25">
      <c r="C178" s="44"/>
      <c r="D178" s="39"/>
      <c r="E178" s="39"/>
      <c r="F178" s="39"/>
      <c r="G178" s="39"/>
      <c r="H178" s="40"/>
      <c r="I178" s="40"/>
    </row>
    <row r="179" spans="3:9" customFormat="1" x14ac:dyDescent="0.25">
      <c r="C179" s="44"/>
      <c r="D179" s="39"/>
      <c r="E179" s="39"/>
      <c r="F179" s="39"/>
      <c r="G179" s="39"/>
      <c r="H179" s="40"/>
      <c r="I179" s="40"/>
    </row>
    <row r="180" spans="3:9" customFormat="1" x14ac:dyDescent="0.25">
      <c r="C180" s="44"/>
      <c r="D180" s="39"/>
      <c r="E180" s="39"/>
      <c r="F180" s="39"/>
      <c r="G180" s="39"/>
      <c r="H180" s="40"/>
      <c r="I180" s="40"/>
    </row>
    <row r="181" spans="3:9" customFormat="1" x14ac:dyDescent="0.25">
      <c r="C181" s="44"/>
      <c r="D181" s="39"/>
      <c r="E181" s="39"/>
      <c r="F181" s="39"/>
      <c r="G181" s="39"/>
      <c r="H181" s="40"/>
      <c r="I181" s="40"/>
    </row>
    <row r="182" spans="3:9" customFormat="1" x14ac:dyDescent="0.25">
      <c r="C182" s="44"/>
      <c r="D182" s="39"/>
      <c r="E182" s="39"/>
      <c r="F182" s="39"/>
      <c r="G182" s="39"/>
      <c r="H182" s="40"/>
      <c r="I182" s="40"/>
    </row>
    <row r="183" spans="3:9" customFormat="1" x14ac:dyDescent="0.25">
      <c r="C183" s="44"/>
      <c r="D183" s="39"/>
      <c r="E183" s="39"/>
      <c r="F183" s="39"/>
      <c r="G183" s="39"/>
      <c r="H183" s="40"/>
      <c r="I183" s="40"/>
    </row>
    <row r="184" spans="3:9" customFormat="1" x14ac:dyDescent="0.25">
      <c r="C184" s="44"/>
      <c r="D184" s="39"/>
      <c r="E184" s="39"/>
      <c r="F184" s="39"/>
      <c r="G184" s="39"/>
      <c r="H184" s="40"/>
      <c r="I184" s="40"/>
    </row>
    <row r="185" spans="3:9" customFormat="1" x14ac:dyDescent="0.25">
      <c r="C185" s="44"/>
      <c r="D185" s="39"/>
      <c r="E185" s="39"/>
      <c r="F185" s="39"/>
      <c r="G185" s="39"/>
      <c r="H185" s="40"/>
      <c r="I185" s="40"/>
    </row>
    <row r="186" spans="3:9" customFormat="1" x14ac:dyDescent="0.25">
      <c r="C186" s="44"/>
      <c r="D186" s="39"/>
      <c r="E186" s="39"/>
      <c r="F186" s="39"/>
      <c r="G186" s="39"/>
      <c r="H186" s="40"/>
      <c r="I186" s="40"/>
    </row>
    <row r="187" spans="3:9" customFormat="1" x14ac:dyDescent="0.25">
      <c r="C187" s="44"/>
      <c r="D187" s="39"/>
      <c r="E187" s="39"/>
      <c r="F187" s="39"/>
      <c r="G187" s="39"/>
      <c r="H187" s="40"/>
      <c r="I187" s="40"/>
    </row>
    <row r="188" spans="3:9" customFormat="1" x14ac:dyDescent="0.25">
      <c r="C188" s="44"/>
      <c r="D188" s="39"/>
      <c r="E188" s="39"/>
      <c r="F188" s="39"/>
      <c r="G188" s="39"/>
      <c r="H188" s="40"/>
      <c r="I188" s="40"/>
    </row>
    <row r="189" spans="3:9" x14ac:dyDescent="0.25">
      <c r="C189" s="36" t="s">
        <v>202</v>
      </c>
      <c r="D189" s="18"/>
      <c r="E189" s="18"/>
      <c r="F189" s="18"/>
      <c r="G189" s="18"/>
      <c r="H189" s="19"/>
      <c r="I189" s="19"/>
    </row>
    <row r="190" spans="3:9" customFormat="1" x14ac:dyDescent="0.25">
      <c r="C190" s="46" t="s">
        <v>1</v>
      </c>
      <c r="D190" s="46" t="s">
        <v>345</v>
      </c>
      <c r="E190" s="46" t="s">
        <v>576</v>
      </c>
      <c r="F190" s="46" t="s">
        <v>577</v>
      </c>
      <c r="G190" s="46" t="s">
        <v>578</v>
      </c>
      <c r="H190" s="46" t="s">
        <v>579</v>
      </c>
      <c r="I190" s="44"/>
    </row>
    <row r="191" spans="3:9" customFormat="1" x14ac:dyDescent="0.25">
      <c r="C191" s="46" t="s">
        <v>32</v>
      </c>
      <c r="D191" s="46" t="s">
        <v>3</v>
      </c>
      <c r="E191" s="46" t="s">
        <v>4</v>
      </c>
      <c r="F191" s="46" t="s">
        <v>5</v>
      </c>
      <c r="G191" s="46" t="s">
        <v>6</v>
      </c>
      <c r="H191" s="46" t="s">
        <v>7</v>
      </c>
      <c r="I191" s="44"/>
    </row>
    <row r="192" spans="3:9" customFormat="1" x14ac:dyDescent="0.25">
      <c r="C192" s="48" t="s">
        <v>33</v>
      </c>
      <c r="D192" s="59">
        <v>2575407.0299999998</v>
      </c>
      <c r="E192" s="59">
        <v>10005449.560000001</v>
      </c>
      <c r="F192" s="59">
        <v>3495569.14</v>
      </c>
      <c r="G192" s="60">
        <v>135.72999999999999</v>
      </c>
      <c r="H192" s="60">
        <v>34.94</v>
      </c>
      <c r="I192" s="67"/>
    </row>
    <row r="193" spans="3:9" customFormat="1" x14ac:dyDescent="0.25">
      <c r="C193" s="61" t="s">
        <v>34</v>
      </c>
      <c r="D193" s="62">
        <v>1773847.95</v>
      </c>
      <c r="E193" s="62">
        <v>3694684.56</v>
      </c>
      <c r="F193" s="62">
        <v>2061623.22</v>
      </c>
      <c r="G193" s="63">
        <v>116.22</v>
      </c>
      <c r="H193" s="63">
        <v>55.8</v>
      </c>
      <c r="I193" s="40"/>
    </row>
    <row r="194" spans="3:9" customFormat="1" x14ac:dyDescent="0.25">
      <c r="C194" s="64" t="s">
        <v>35</v>
      </c>
      <c r="D194" s="65">
        <v>1741966.3</v>
      </c>
      <c r="E194" s="65">
        <v>3694684.56</v>
      </c>
      <c r="F194" s="65">
        <v>2061623.22</v>
      </c>
      <c r="G194" s="66">
        <v>118.35</v>
      </c>
      <c r="H194" s="66">
        <v>55.8</v>
      </c>
      <c r="I194" s="40"/>
    </row>
    <row r="195" spans="3:9" customFormat="1" x14ac:dyDescent="0.25">
      <c r="C195" s="64" t="s">
        <v>36</v>
      </c>
      <c r="D195" s="65">
        <v>40.56</v>
      </c>
      <c r="E195" s="65" t="s">
        <v>0</v>
      </c>
      <c r="F195" s="65" t="s">
        <v>0</v>
      </c>
      <c r="G195" s="66">
        <v>0</v>
      </c>
      <c r="H195" s="66">
        <v>0</v>
      </c>
      <c r="I195" s="40"/>
    </row>
    <row r="196" spans="3:9" customFormat="1" x14ac:dyDescent="0.25">
      <c r="C196" s="64" t="s">
        <v>37</v>
      </c>
      <c r="D196" s="65">
        <v>12083.35</v>
      </c>
      <c r="E196" s="65" t="s">
        <v>0</v>
      </c>
      <c r="F196" s="65" t="s">
        <v>0</v>
      </c>
      <c r="G196" s="66">
        <v>0</v>
      </c>
      <c r="H196" s="66">
        <v>0</v>
      </c>
      <c r="I196" s="40"/>
    </row>
    <row r="197" spans="3:9" customFormat="1" x14ac:dyDescent="0.25">
      <c r="C197" s="64" t="s">
        <v>38</v>
      </c>
      <c r="D197" s="65">
        <v>19757.740000000002</v>
      </c>
      <c r="E197" s="65" t="s">
        <v>0</v>
      </c>
      <c r="F197" s="65" t="s">
        <v>0</v>
      </c>
      <c r="G197" s="66">
        <v>0</v>
      </c>
      <c r="H197" s="66">
        <v>0</v>
      </c>
      <c r="I197" s="40"/>
    </row>
    <row r="198" spans="3:9" customFormat="1" x14ac:dyDescent="0.25">
      <c r="C198" s="61" t="s">
        <v>39</v>
      </c>
      <c r="D198" s="62">
        <v>400</v>
      </c>
      <c r="E198" s="62">
        <v>195787</v>
      </c>
      <c r="F198" s="62">
        <v>92279.4</v>
      </c>
      <c r="G198" s="63">
        <v>23069.85</v>
      </c>
      <c r="H198" s="63">
        <v>47.13</v>
      </c>
      <c r="I198" s="40"/>
    </row>
    <row r="199" spans="3:9" customFormat="1" x14ac:dyDescent="0.25">
      <c r="C199" s="64" t="s">
        <v>40</v>
      </c>
      <c r="D199" s="65">
        <v>400</v>
      </c>
      <c r="E199" s="65">
        <v>15000</v>
      </c>
      <c r="F199" s="65" t="s">
        <v>0</v>
      </c>
      <c r="G199" s="66">
        <v>0</v>
      </c>
      <c r="H199" s="66">
        <v>0</v>
      </c>
      <c r="I199" s="40"/>
    </row>
    <row r="200" spans="3:9" customFormat="1" x14ac:dyDescent="0.25">
      <c r="C200" s="64" t="s">
        <v>580</v>
      </c>
      <c r="D200" s="65" t="s">
        <v>0</v>
      </c>
      <c r="E200" s="65">
        <v>163386</v>
      </c>
      <c r="F200" s="65">
        <v>76213.72</v>
      </c>
      <c r="G200" s="66">
        <v>0</v>
      </c>
      <c r="H200" s="66">
        <v>46.65</v>
      </c>
      <c r="I200" s="40"/>
    </row>
    <row r="201" spans="3:9" customFormat="1" x14ac:dyDescent="0.25">
      <c r="C201" s="64" t="s">
        <v>581</v>
      </c>
      <c r="D201" s="65" t="s">
        <v>0</v>
      </c>
      <c r="E201" s="65">
        <v>12000</v>
      </c>
      <c r="F201" s="65">
        <v>13661.28</v>
      </c>
      <c r="G201" s="66">
        <v>0</v>
      </c>
      <c r="H201" s="66">
        <v>113.84</v>
      </c>
      <c r="I201" s="40"/>
    </row>
    <row r="202" spans="3:9" customFormat="1" x14ac:dyDescent="0.25">
      <c r="C202" s="64" t="s">
        <v>582</v>
      </c>
      <c r="D202" s="65" t="s">
        <v>0</v>
      </c>
      <c r="E202" s="65">
        <v>5401</v>
      </c>
      <c r="F202" s="65">
        <v>2404.4</v>
      </c>
      <c r="G202" s="66">
        <v>0</v>
      </c>
      <c r="H202" s="66">
        <v>44.52</v>
      </c>
      <c r="I202" s="40"/>
    </row>
    <row r="203" spans="3:9" customFormat="1" x14ac:dyDescent="0.25">
      <c r="C203" s="61" t="s">
        <v>41</v>
      </c>
      <c r="D203" s="62">
        <v>70774.37</v>
      </c>
      <c r="E203" s="62">
        <v>832118</v>
      </c>
      <c r="F203" s="62">
        <v>194042.04</v>
      </c>
      <c r="G203" s="63">
        <v>274.17</v>
      </c>
      <c r="H203" s="63">
        <v>23.32</v>
      </c>
      <c r="I203" s="40"/>
    </row>
    <row r="204" spans="3:9" customFormat="1" x14ac:dyDescent="0.25">
      <c r="C204" s="64" t="s">
        <v>583</v>
      </c>
      <c r="D204" s="65" t="s">
        <v>0</v>
      </c>
      <c r="E204" s="65">
        <v>680637</v>
      </c>
      <c r="F204" s="65">
        <v>146933.43</v>
      </c>
      <c r="G204" s="66">
        <v>0</v>
      </c>
      <c r="H204" s="66">
        <v>21.59</v>
      </c>
      <c r="I204" s="40"/>
    </row>
    <row r="205" spans="3:9" customFormat="1" x14ac:dyDescent="0.25">
      <c r="C205" s="64" t="s">
        <v>42</v>
      </c>
      <c r="D205" s="65">
        <v>746.39</v>
      </c>
      <c r="E205" s="65" t="s">
        <v>0</v>
      </c>
      <c r="F205" s="65" t="s">
        <v>0</v>
      </c>
      <c r="G205" s="66">
        <v>0</v>
      </c>
      <c r="H205" s="66">
        <v>0</v>
      </c>
      <c r="I205" s="40"/>
    </row>
    <row r="206" spans="3:9" customFormat="1" x14ac:dyDescent="0.25">
      <c r="C206" s="64" t="s">
        <v>43</v>
      </c>
      <c r="D206" s="65">
        <v>4840.0600000000004</v>
      </c>
      <c r="E206" s="65" t="s">
        <v>0</v>
      </c>
      <c r="F206" s="65" t="s">
        <v>0</v>
      </c>
      <c r="G206" s="66">
        <v>0</v>
      </c>
      <c r="H206" s="66">
        <v>0</v>
      </c>
      <c r="I206" s="40"/>
    </row>
    <row r="207" spans="3:9" customFormat="1" x14ac:dyDescent="0.25">
      <c r="C207" s="64" t="s">
        <v>584</v>
      </c>
      <c r="D207" s="65">
        <v>6199.97</v>
      </c>
      <c r="E207" s="65">
        <v>151481</v>
      </c>
      <c r="F207" s="65">
        <v>47108.61</v>
      </c>
      <c r="G207" s="66">
        <v>759.82</v>
      </c>
      <c r="H207" s="66">
        <v>31.1</v>
      </c>
      <c r="I207" s="40"/>
    </row>
    <row r="208" spans="3:9" customFormat="1" x14ac:dyDescent="0.25">
      <c r="C208" s="64" t="s">
        <v>44</v>
      </c>
      <c r="D208" s="65">
        <v>2101.15</v>
      </c>
      <c r="E208" s="65" t="s">
        <v>0</v>
      </c>
      <c r="F208" s="65" t="s">
        <v>0</v>
      </c>
      <c r="G208" s="66">
        <v>0</v>
      </c>
      <c r="H208" s="66">
        <v>0</v>
      </c>
      <c r="I208" s="40"/>
    </row>
    <row r="209" spans="3:9" customFormat="1" x14ac:dyDescent="0.25">
      <c r="C209" s="64" t="s">
        <v>45</v>
      </c>
      <c r="D209" s="65">
        <v>56886.8</v>
      </c>
      <c r="E209" s="65" t="s">
        <v>0</v>
      </c>
      <c r="F209" s="65" t="s">
        <v>0</v>
      </c>
      <c r="G209" s="66">
        <v>0</v>
      </c>
      <c r="H209" s="66">
        <v>0</v>
      </c>
      <c r="I209" s="40"/>
    </row>
    <row r="210" spans="3:9" customFormat="1" x14ac:dyDescent="0.25">
      <c r="C210" s="61" t="s">
        <v>46</v>
      </c>
      <c r="D210" s="62">
        <v>730384.71</v>
      </c>
      <c r="E210" s="62">
        <v>5233706</v>
      </c>
      <c r="F210" s="62">
        <v>1147304.48</v>
      </c>
      <c r="G210" s="63">
        <v>157.08000000000001</v>
      </c>
      <c r="H210" s="63">
        <v>21.92</v>
      </c>
      <c r="I210" s="40"/>
    </row>
    <row r="211" spans="3:9" customFormat="1" x14ac:dyDescent="0.25">
      <c r="C211" s="64" t="s">
        <v>585</v>
      </c>
      <c r="D211" s="65">
        <v>387761.19</v>
      </c>
      <c r="E211" s="65">
        <v>2814132</v>
      </c>
      <c r="F211" s="65">
        <v>1130846.02</v>
      </c>
      <c r="G211" s="66">
        <v>291.63</v>
      </c>
      <c r="H211" s="66">
        <v>40.18</v>
      </c>
      <c r="I211" s="40"/>
    </row>
    <row r="212" spans="3:9" customFormat="1" x14ac:dyDescent="0.25">
      <c r="C212" s="64" t="s">
        <v>47</v>
      </c>
      <c r="D212" s="65">
        <v>332491.44</v>
      </c>
      <c r="E212" s="65" t="s">
        <v>0</v>
      </c>
      <c r="F212" s="65" t="s">
        <v>0</v>
      </c>
      <c r="G212" s="66">
        <v>0</v>
      </c>
      <c r="H212" s="66">
        <v>0</v>
      </c>
      <c r="I212" s="40"/>
    </row>
    <row r="213" spans="3:9" customFormat="1" x14ac:dyDescent="0.25">
      <c r="C213" s="64" t="s">
        <v>586</v>
      </c>
      <c r="D213" s="65">
        <v>5000</v>
      </c>
      <c r="E213" s="65">
        <v>251080</v>
      </c>
      <c r="F213" s="65">
        <v>16458.46</v>
      </c>
      <c r="G213" s="66">
        <v>329.17</v>
      </c>
      <c r="H213" s="66">
        <v>6.56</v>
      </c>
      <c r="I213" s="40"/>
    </row>
    <row r="214" spans="3:9" customFormat="1" x14ac:dyDescent="0.25">
      <c r="C214" s="64" t="s">
        <v>587</v>
      </c>
      <c r="D214" s="65" t="s">
        <v>0</v>
      </c>
      <c r="E214" s="65">
        <v>300000</v>
      </c>
      <c r="F214" s="65" t="s">
        <v>0</v>
      </c>
      <c r="G214" s="66">
        <v>0</v>
      </c>
      <c r="H214" s="66">
        <v>0</v>
      </c>
      <c r="I214" s="40"/>
    </row>
    <row r="215" spans="3:9" customFormat="1" x14ac:dyDescent="0.25">
      <c r="C215" s="64" t="s">
        <v>588</v>
      </c>
      <c r="D215" s="65" t="s">
        <v>0</v>
      </c>
      <c r="E215" s="65">
        <v>398494</v>
      </c>
      <c r="F215" s="65" t="s">
        <v>0</v>
      </c>
      <c r="G215" s="66">
        <v>0</v>
      </c>
      <c r="H215" s="66">
        <v>0</v>
      </c>
      <c r="I215" s="40"/>
    </row>
    <row r="216" spans="3:9" customFormat="1" x14ac:dyDescent="0.25">
      <c r="C216" s="64" t="s">
        <v>589</v>
      </c>
      <c r="D216" s="65" t="s">
        <v>0</v>
      </c>
      <c r="E216" s="65">
        <v>440000</v>
      </c>
      <c r="F216" s="65" t="s">
        <v>0</v>
      </c>
      <c r="G216" s="66">
        <v>0</v>
      </c>
      <c r="H216" s="66">
        <v>0</v>
      </c>
      <c r="I216" s="40"/>
    </row>
    <row r="217" spans="3:9" customFormat="1" x14ac:dyDescent="0.25">
      <c r="C217" s="64" t="s">
        <v>590</v>
      </c>
      <c r="D217" s="65" t="s">
        <v>0</v>
      </c>
      <c r="E217" s="65">
        <v>1030000</v>
      </c>
      <c r="F217" s="65" t="s">
        <v>0</v>
      </c>
      <c r="G217" s="66">
        <v>0</v>
      </c>
      <c r="H217" s="66">
        <v>0</v>
      </c>
      <c r="I217" s="40"/>
    </row>
    <row r="218" spans="3:9" customFormat="1" x14ac:dyDescent="0.25">
      <c r="C218" s="64" t="s">
        <v>48</v>
      </c>
      <c r="D218" s="65">
        <v>5132.08</v>
      </c>
      <c r="E218" s="65" t="s">
        <v>0</v>
      </c>
      <c r="F218" s="65" t="s">
        <v>0</v>
      </c>
      <c r="G218" s="66">
        <v>0</v>
      </c>
      <c r="H218" s="66">
        <v>0</v>
      </c>
      <c r="I218" s="40"/>
    </row>
    <row r="219" spans="3:9" customFormat="1" x14ac:dyDescent="0.25">
      <c r="C219" s="61" t="s">
        <v>49</v>
      </c>
      <c r="D219" s="62" t="s">
        <v>0</v>
      </c>
      <c r="E219" s="62">
        <v>45727</v>
      </c>
      <c r="F219" s="62">
        <v>320</v>
      </c>
      <c r="G219" s="63">
        <v>0</v>
      </c>
      <c r="H219" s="63">
        <v>0.7</v>
      </c>
      <c r="I219" s="40"/>
    </row>
    <row r="220" spans="3:9" customFormat="1" x14ac:dyDescent="0.25">
      <c r="C220" s="64" t="s">
        <v>50</v>
      </c>
      <c r="D220" s="65" t="s">
        <v>0</v>
      </c>
      <c r="E220" s="65">
        <v>45727</v>
      </c>
      <c r="F220" s="65">
        <v>320</v>
      </c>
      <c r="G220" s="66">
        <v>0</v>
      </c>
      <c r="H220" s="66">
        <v>0.7</v>
      </c>
      <c r="I220" s="40"/>
    </row>
    <row r="221" spans="3:9" customFormat="1" x14ac:dyDescent="0.25">
      <c r="C221" s="61" t="s">
        <v>591</v>
      </c>
      <c r="D221" s="62" t="s">
        <v>0</v>
      </c>
      <c r="E221" s="62">
        <v>3427</v>
      </c>
      <c r="F221" s="62" t="s">
        <v>0</v>
      </c>
      <c r="G221" s="63">
        <v>0</v>
      </c>
      <c r="H221" s="63">
        <v>0</v>
      </c>
      <c r="I221" s="40"/>
    </row>
    <row r="222" spans="3:9" customFormat="1" x14ac:dyDescent="0.25">
      <c r="C222" s="64" t="s">
        <v>592</v>
      </c>
      <c r="D222" s="65" t="s">
        <v>0</v>
      </c>
      <c r="E222" s="65">
        <v>3427</v>
      </c>
      <c r="F222" s="65" t="s">
        <v>0</v>
      </c>
      <c r="G222" s="66">
        <v>0</v>
      </c>
      <c r="H222" s="66">
        <v>0</v>
      </c>
      <c r="I222" s="40"/>
    </row>
    <row r="223" spans="3:9" customFormat="1" x14ac:dyDescent="0.25">
      <c r="C223" s="68"/>
      <c r="D223" s="39"/>
      <c r="E223" s="39"/>
      <c r="F223" s="39"/>
      <c r="G223" s="39"/>
      <c r="H223" s="40"/>
      <c r="I223" s="40"/>
    </row>
    <row r="224" spans="3:9" customFormat="1" x14ac:dyDescent="0.25">
      <c r="C224" s="13" t="s">
        <v>0</v>
      </c>
      <c r="D224" s="38" t="s">
        <v>0</v>
      </c>
      <c r="E224" s="38" t="s">
        <v>0</v>
      </c>
      <c r="F224" s="38" t="s">
        <v>0</v>
      </c>
      <c r="G224" s="38" t="s">
        <v>0</v>
      </c>
      <c r="H224" s="38" t="s">
        <v>0</v>
      </c>
      <c r="I224" s="38" t="s">
        <v>0</v>
      </c>
    </row>
    <row r="225" spans="3:9" customFormat="1" x14ac:dyDescent="0.25">
      <c r="C225" s="48" t="s">
        <v>51</v>
      </c>
      <c r="D225" s="59">
        <v>3077026.47</v>
      </c>
      <c r="E225" s="59">
        <v>13254026.560000001</v>
      </c>
      <c r="F225" s="59">
        <v>3610264.91</v>
      </c>
      <c r="G225" s="60">
        <v>117.33</v>
      </c>
      <c r="H225" s="60">
        <v>27.24</v>
      </c>
      <c r="I225" s="67"/>
    </row>
    <row r="226" spans="3:9" customFormat="1" x14ac:dyDescent="0.25">
      <c r="C226" s="61" t="s">
        <v>34</v>
      </c>
      <c r="D226" s="62">
        <v>1772541.93</v>
      </c>
      <c r="E226" s="62">
        <v>3571686.56</v>
      </c>
      <c r="F226" s="62">
        <v>1627031.43</v>
      </c>
      <c r="G226" s="63">
        <v>91.79</v>
      </c>
      <c r="H226" s="63">
        <v>45.55</v>
      </c>
      <c r="I226" s="40"/>
    </row>
    <row r="227" spans="3:9" customFormat="1" x14ac:dyDescent="0.25">
      <c r="C227" s="64" t="s">
        <v>35</v>
      </c>
      <c r="D227" s="65">
        <v>1703352.73</v>
      </c>
      <c r="E227" s="65">
        <v>3571686.56</v>
      </c>
      <c r="F227" s="65">
        <v>1627031.43</v>
      </c>
      <c r="G227" s="66">
        <v>95.52</v>
      </c>
      <c r="H227" s="66">
        <v>45.55</v>
      </c>
      <c r="I227" s="40"/>
    </row>
    <row r="228" spans="3:9" customFormat="1" x14ac:dyDescent="0.25">
      <c r="C228" s="64" t="s">
        <v>36</v>
      </c>
      <c r="D228" s="65">
        <v>618</v>
      </c>
      <c r="E228" s="65" t="s">
        <v>0</v>
      </c>
      <c r="F228" s="65" t="s">
        <v>0</v>
      </c>
      <c r="G228" s="66">
        <v>0</v>
      </c>
      <c r="H228" s="66">
        <v>0</v>
      </c>
      <c r="I228" s="40"/>
    </row>
    <row r="229" spans="3:9" customFormat="1" x14ac:dyDescent="0.25">
      <c r="C229" s="64" t="s">
        <v>37</v>
      </c>
      <c r="D229" s="65">
        <v>17574.61</v>
      </c>
      <c r="E229" s="65" t="s">
        <v>0</v>
      </c>
      <c r="F229" s="65" t="s">
        <v>0</v>
      </c>
      <c r="G229" s="66">
        <v>0</v>
      </c>
      <c r="H229" s="66">
        <v>0</v>
      </c>
      <c r="I229" s="40"/>
    </row>
    <row r="230" spans="3:9" customFormat="1" x14ac:dyDescent="0.25">
      <c r="C230" s="64" t="s">
        <v>38</v>
      </c>
      <c r="D230" s="65">
        <v>50996.59</v>
      </c>
      <c r="E230" s="65" t="s">
        <v>0</v>
      </c>
      <c r="F230" s="65" t="s">
        <v>0</v>
      </c>
      <c r="G230" s="66">
        <v>0</v>
      </c>
      <c r="H230" s="66">
        <v>0</v>
      </c>
      <c r="I230" s="40"/>
    </row>
    <row r="231" spans="3:9" customFormat="1" x14ac:dyDescent="0.25">
      <c r="C231" s="61" t="s">
        <v>39</v>
      </c>
      <c r="D231" s="62">
        <v>13188.7</v>
      </c>
      <c r="E231" s="62">
        <v>195787</v>
      </c>
      <c r="F231" s="62">
        <v>100285.83</v>
      </c>
      <c r="G231" s="63">
        <v>760.39</v>
      </c>
      <c r="H231" s="63">
        <v>51.22</v>
      </c>
      <c r="I231" s="40"/>
    </row>
    <row r="232" spans="3:9" customFormat="1" x14ac:dyDescent="0.25">
      <c r="C232" s="64" t="s">
        <v>40</v>
      </c>
      <c r="D232" s="65">
        <v>13188.7</v>
      </c>
      <c r="E232" s="65">
        <v>15000</v>
      </c>
      <c r="F232" s="65">
        <v>6812.01</v>
      </c>
      <c r="G232" s="66">
        <v>51.65</v>
      </c>
      <c r="H232" s="66">
        <v>45.41</v>
      </c>
      <c r="I232" s="40"/>
    </row>
    <row r="233" spans="3:9" customFormat="1" x14ac:dyDescent="0.25">
      <c r="C233" s="64" t="s">
        <v>580</v>
      </c>
      <c r="D233" s="65" t="s">
        <v>0</v>
      </c>
      <c r="E233" s="65">
        <v>163386</v>
      </c>
      <c r="F233" s="65">
        <v>80663.649999999994</v>
      </c>
      <c r="G233" s="66">
        <v>0</v>
      </c>
      <c r="H233" s="66">
        <v>49.37</v>
      </c>
      <c r="I233" s="40"/>
    </row>
    <row r="234" spans="3:9" customFormat="1" x14ac:dyDescent="0.25">
      <c r="C234" s="64" t="s">
        <v>581</v>
      </c>
      <c r="D234" s="65" t="s">
        <v>0</v>
      </c>
      <c r="E234" s="65">
        <v>12000</v>
      </c>
      <c r="F234" s="65">
        <v>10476.31</v>
      </c>
      <c r="G234" s="66">
        <v>0</v>
      </c>
      <c r="H234" s="66">
        <v>87.3</v>
      </c>
      <c r="I234" s="40"/>
    </row>
    <row r="235" spans="3:9" customFormat="1" x14ac:dyDescent="0.25">
      <c r="C235" s="64" t="s">
        <v>582</v>
      </c>
      <c r="D235" s="65" t="s">
        <v>0</v>
      </c>
      <c r="E235" s="65">
        <v>5401</v>
      </c>
      <c r="F235" s="65">
        <v>2333.86</v>
      </c>
      <c r="G235" s="66">
        <v>0</v>
      </c>
      <c r="H235" s="66">
        <v>43.21</v>
      </c>
      <c r="I235" s="40"/>
    </row>
    <row r="236" spans="3:9" customFormat="1" x14ac:dyDescent="0.25">
      <c r="C236" s="61" t="s">
        <v>41</v>
      </c>
      <c r="D236" s="62">
        <v>187670.34</v>
      </c>
      <c r="E236" s="62">
        <v>832118</v>
      </c>
      <c r="F236" s="62">
        <v>140004.54999999999</v>
      </c>
      <c r="G236" s="63">
        <v>74.599999999999994</v>
      </c>
      <c r="H236" s="63">
        <v>16.829999999999998</v>
      </c>
      <c r="I236" s="40"/>
    </row>
    <row r="237" spans="3:9" customFormat="1" x14ac:dyDescent="0.25">
      <c r="C237" s="64" t="s">
        <v>583</v>
      </c>
      <c r="D237" s="65" t="s">
        <v>0</v>
      </c>
      <c r="E237" s="65">
        <v>680637</v>
      </c>
      <c r="F237" s="65">
        <v>97413.73</v>
      </c>
      <c r="G237" s="66">
        <v>0</v>
      </c>
      <c r="H237" s="66">
        <v>14.31</v>
      </c>
      <c r="I237" s="40"/>
    </row>
    <row r="238" spans="3:9" customFormat="1" x14ac:dyDescent="0.25">
      <c r="C238" s="64" t="s">
        <v>42</v>
      </c>
      <c r="D238" s="65">
        <v>163.19</v>
      </c>
      <c r="E238" s="65" t="s">
        <v>0</v>
      </c>
      <c r="F238" s="65" t="s">
        <v>0</v>
      </c>
      <c r="G238" s="66">
        <v>0</v>
      </c>
      <c r="H238" s="66">
        <v>0</v>
      </c>
      <c r="I238" s="40"/>
    </row>
    <row r="239" spans="3:9" customFormat="1" x14ac:dyDescent="0.25">
      <c r="C239" s="64" t="s">
        <v>43</v>
      </c>
      <c r="D239" s="65">
        <v>30000</v>
      </c>
      <c r="E239" s="65" t="s">
        <v>0</v>
      </c>
      <c r="F239" s="65" t="s">
        <v>0</v>
      </c>
      <c r="G239" s="66">
        <v>0</v>
      </c>
      <c r="H239" s="66">
        <v>0</v>
      </c>
      <c r="I239" s="40"/>
    </row>
    <row r="240" spans="3:9" customFormat="1" x14ac:dyDescent="0.25">
      <c r="C240" s="64" t="s">
        <v>584</v>
      </c>
      <c r="D240" s="65">
        <v>102536.17</v>
      </c>
      <c r="E240" s="65">
        <v>151481</v>
      </c>
      <c r="F240" s="65">
        <v>42590.82</v>
      </c>
      <c r="G240" s="66">
        <v>41.54</v>
      </c>
      <c r="H240" s="66">
        <v>28.12</v>
      </c>
      <c r="I240" s="40"/>
    </row>
    <row r="241" spans="3:9" customFormat="1" x14ac:dyDescent="0.25">
      <c r="C241" s="64" t="s">
        <v>45</v>
      </c>
      <c r="D241" s="65">
        <v>54970.98</v>
      </c>
      <c r="E241" s="65" t="s">
        <v>0</v>
      </c>
      <c r="F241" s="65" t="s">
        <v>0</v>
      </c>
      <c r="G241" s="66">
        <v>0</v>
      </c>
      <c r="H241" s="66">
        <v>0</v>
      </c>
      <c r="I241" s="40"/>
    </row>
    <row r="242" spans="3:9" customFormat="1" x14ac:dyDescent="0.25">
      <c r="C242" s="61" t="s">
        <v>46</v>
      </c>
      <c r="D242" s="62">
        <v>1103625.5</v>
      </c>
      <c r="E242" s="62">
        <v>5233706</v>
      </c>
      <c r="F242" s="62">
        <v>1742749.76</v>
      </c>
      <c r="G242" s="63">
        <v>157.91</v>
      </c>
      <c r="H242" s="63">
        <v>33.299999999999997</v>
      </c>
      <c r="I242" s="40"/>
    </row>
    <row r="243" spans="3:9" customFormat="1" x14ac:dyDescent="0.25">
      <c r="C243" s="64" t="s">
        <v>585</v>
      </c>
      <c r="D243" s="65">
        <v>798262.5</v>
      </c>
      <c r="E243" s="65">
        <v>2814132</v>
      </c>
      <c r="F243" s="65">
        <v>1740949.76</v>
      </c>
      <c r="G243" s="66">
        <v>218.09</v>
      </c>
      <c r="H243" s="66">
        <v>61.86</v>
      </c>
      <c r="I243" s="40"/>
    </row>
    <row r="244" spans="3:9" customFormat="1" x14ac:dyDescent="0.25">
      <c r="C244" s="64" t="s">
        <v>47</v>
      </c>
      <c r="D244" s="65">
        <v>299178.86</v>
      </c>
      <c r="E244" s="65" t="s">
        <v>0</v>
      </c>
      <c r="F244" s="65" t="s">
        <v>0</v>
      </c>
      <c r="G244" s="66">
        <v>0</v>
      </c>
      <c r="H244" s="66">
        <v>0</v>
      </c>
      <c r="I244" s="40"/>
    </row>
    <row r="245" spans="3:9" customFormat="1" ht="15.75" customHeight="1" x14ac:dyDescent="0.25">
      <c r="C245" s="64" t="s">
        <v>586</v>
      </c>
      <c r="D245" s="65" t="s">
        <v>0</v>
      </c>
      <c r="E245" s="65">
        <v>251080</v>
      </c>
      <c r="F245" s="65">
        <v>1800</v>
      </c>
      <c r="G245" s="66">
        <v>0</v>
      </c>
      <c r="H245" s="66">
        <v>0.72</v>
      </c>
      <c r="I245" s="40"/>
    </row>
    <row r="246" spans="3:9" customFormat="1" x14ac:dyDescent="0.25">
      <c r="C246" s="64" t="s">
        <v>587</v>
      </c>
      <c r="D246" s="65" t="s">
        <v>0</v>
      </c>
      <c r="E246" s="65">
        <v>300000</v>
      </c>
      <c r="F246" s="65" t="s">
        <v>0</v>
      </c>
      <c r="G246" s="66">
        <v>0</v>
      </c>
      <c r="H246" s="66">
        <v>0</v>
      </c>
      <c r="I246" s="40"/>
    </row>
    <row r="247" spans="3:9" customFormat="1" x14ac:dyDescent="0.25">
      <c r="C247" s="64" t="s">
        <v>588</v>
      </c>
      <c r="D247" s="65" t="s">
        <v>0</v>
      </c>
      <c r="E247" s="65">
        <v>398494</v>
      </c>
      <c r="F247" s="65" t="s">
        <v>0</v>
      </c>
      <c r="G247" s="66">
        <v>0</v>
      </c>
      <c r="H247" s="66">
        <v>0</v>
      </c>
      <c r="I247" s="40"/>
    </row>
    <row r="248" spans="3:9" customFormat="1" x14ac:dyDescent="0.25">
      <c r="C248" s="64" t="s">
        <v>589</v>
      </c>
      <c r="D248" s="65" t="s">
        <v>0</v>
      </c>
      <c r="E248" s="65">
        <v>440000</v>
      </c>
      <c r="F248" s="65" t="s">
        <v>0</v>
      </c>
      <c r="G248" s="66">
        <v>0</v>
      </c>
      <c r="H248" s="66">
        <v>0</v>
      </c>
      <c r="I248" s="40"/>
    </row>
    <row r="249" spans="3:9" customFormat="1" x14ac:dyDescent="0.25">
      <c r="C249" s="64" t="s">
        <v>590</v>
      </c>
      <c r="D249" s="65" t="s">
        <v>0</v>
      </c>
      <c r="E249" s="65">
        <v>1030000</v>
      </c>
      <c r="F249" s="65" t="s">
        <v>0</v>
      </c>
      <c r="G249" s="66">
        <v>0</v>
      </c>
      <c r="H249" s="66">
        <v>0</v>
      </c>
      <c r="I249" s="40"/>
    </row>
    <row r="250" spans="3:9" customFormat="1" x14ac:dyDescent="0.25">
      <c r="C250" s="64" t="s">
        <v>48</v>
      </c>
      <c r="D250" s="65">
        <v>6184.14</v>
      </c>
      <c r="E250" s="65" t="s">
        <v>0</v>
      </c>
      <c r="F250" s="65" t="s">
        <v>0</v>
      </c>
      <c r="G250" s="66">
        <v>0</v>
      </c>
      <c r="H250" s="66">
        <v>0</v>
      </c>
      <c r="I250" s="40"/>
    </row>
    <row r="251" spans="3:9" customFormat="1" x14ac:dyDescent="0.25">
      <c r="C251" s="61" t="s">
        <v>49</v>
      </c>
      <c r="D251" s="62" t="s">
        <v>0</v>
      </c>
      <c r="E251" s="62">
        <v>45727</v>
      </c>
      <c r="F251" s="62" t="s">
        <v>0</v>
      </c>
      <c r="G251" s="63">
        <v>0</v>
      </c>
      <c r="H251" s="63">
        <v>0</v>
      </c>
      <c r="I251" s="40"/>
    </row>
    <row r="252" spans="3:9" customFormat="1" x14ac:dyDescent="0.25">
      <c r="C252" s="64" t="s">
        <v>50</v>
      </c>
      <c r="D252" s="65" t="s">
        <v>0</v>
      </c>
      <c r="E252" s="65">
        <v>45727</v>
      </c>
      <c r="F252" s="65" t="s">
        <v>0</v>
      </c>
      <c r="G252" s="66">
        <v>0</v>
      </c>
      <c r="H252" s="66">
        <v>0</v>
      </c>
      <c r="I252" s="40"/>
    </row>
    <row r="253" spans="3:9" customFormat="1" x14ac:dyDescent="0.25">
      <c r="C253" s="61" t="s">
        <v>591</v>
      </c>
      <c r="D253" s="62" t="s">
        <v>0</v>
      </c>
      <c r="E253" s="62">
        <v>3427</v>
      </c>
      <c r="F253" s="62">
        <v>50.05</v>
      </c>
      <c r="G253" s="63">
        <v>0</v>
      </c>
      <c r="H253" s="63">
        <v>1.46</v>
      </c>
      <c r="I253" s="40"/>
    </row>
    <row r="254" spans="3:9" customFormat="1" x14ac:dyDescent="0.25">
      <c r="C254" s="64" t="s">
        <v>592</v>
      </c>
      <c r="D254" s="65" t="s">
        <v>0</v>
      </c>
      <c r="E254" s="65">
        <v>3427</v>
      </c>
      <c r="F254" s="65">
        <v>50.05</v>
      </c>
      <c r="G254" s="66">
        <v>0</v>
      </c>
      <c r="H254" s="66">
        <v>1.46</v>
      </c>
      <c r="I254" s="40"/>
    </row>
    <row r="255" spans="3:9" customFormat="1" x14ac:dyDescent="0.25">
      <c r="C255" s="61" t="s">
        <v>593</v>
      </c>
      <c r="D255" s="62" t="s">
        <v>0</v>
      </c>
      <c r="E255" s="62">
        <v>3366748</v>
      </c>
      <c r="F255" s="62" t="s">
        <v>0</v>
      </c>
      <c r="G255" s="63">
        <v>0</v>
      </c>
      <c r="H255" s="63">
        <v>0</v>
      </c>
      <c r="I255" s="40"/>
    </row>
    <row r="256" spans="3:9" customFormat="1" x14ac:dyDescent="0.25">
      <c r="C256" s="64" t="s">
        <v>594</v>
      </c>
      <c r="D256" s="65" t="s">
        <v>0</v>
      </c>
      <c r="E256" s="65">
        <v>3366748</v>
      </c>
      <c r="F256" s="65" t="s">
        <v>0</v>
      </c>
      <c r="G256" s="66">
        <v>0</v>
      </c>
      <c r="H256" s="66">
        <v>0</v>
      </c>
      <c r="I256" s="40"/>
    </row>
    <row r="257" spans="3:9" customFormat="1" x14ac:dyDescent="0.25">
      <c r="C257" s="61" t="s">
        <v>52</v>
      </c>
      <c r="D257" s="62" t="s">
        <v>0</v>
      </c>
      <c r="E257" s="62">
        <v>4827</v>
      </c>
      <c r="F257" s="62">
        <v>143.29</v>
      </c>
      <c r="G257" s="63">
        <v>0</v>
      </c>
      <c r="H257" s="63">
        <v>2.97</v>
      </c>
      <c r="I257" s="40"/>
    </row>
    <row r="258" spans="3:9" customFormat="1" x14ac:dyDescent="0.25">
      <c r="C258" s="64" t="s">
        <v>201</v>
      </c>
      <c r="D258" s="65" t="s">
        <v>0</v>
      </c>
      <c r="E258" s="65">
        <v>3500</v>
      </c>
      <c r="F258" s="65" t="s">
        <v>0</v>
      </c>
      <c r="G258" s="66">
        <v>0</v>
      </c>
      <c r="H258" s="66">
        <v>0</v>
      </c>
      <c r="I258" s="40"/>
    </row>
    <row r="259" spans="3:9" customFormat="1" x14ac:dyDescent="0.25">
      <c r="C259" s="64" t="s">
        <v>53</v>
      </c>
      <c r="D259" s="65" t="s">
        <v>0</v>
      </c>
      <c r="E259" s="65">
        <v>1327</v>
      </c>
      <c r="F259" s="65">
        <v>143.29</v>
      </c>
      <c r="G259" s="66">
        <v>0</v>
      </c>
      <c r="H259" s="66">
        <v>10.8</v>
      </c>
      <c r="I259" s="58"/>
    </row>
    <row r="260" spans="3:9" customFormat="1" x14ac:dyDescent="0.25">
      <c r="C260" s="44"/>
      <c r="D260" s="69"/>
      <c r="E260" s="69"/>
      <c r="F260" s="69"/>
      <c r="G260" s="69"/>
      <c r="H260" s="58"/>
      <c r="I260" s="58"/>
    </row>
    <row r="261" spans="3:9" customFormat="1" x14ac:dyDescent="0.25">
      <c r="C261" s="44"/>
      <c r="D261" s="69"/>
      <c r="E261" s="69"/>
      <c r="F261" s="69"/>
      <c r="G261" s="69"/>
      <c r="H261" s="58"/>
      <c r="I261" s="58"/>
    </row>
    <row r="262" spans="3:9" customFormat="1" x14ac:dyDescent="0.25">
      <c r="C262" s="44"/>
      <c r="D262" s="69"/>
      <c r="E262" s="69"/>
      <c r="F262" s="69"/>
      <c r="G262" s="69"/>
      <c r="H262" s="58"/>
      <c r="I262" s="58"/>
    </row>
    <row r="263" spans="3:9" customFormat="1" x14ac:dyDescent="0.25">
      <c r="C263" s="44"/>
      <c r="D263" s="69"/>
      <c r="E263" s="69"/>
      <c r="F263" s="69"/>
      <c r="G263" s="69"/>
      <c r="H263" s="58"/>
      <c r="I263" s="58"/>
    </row>
    <row r="264" spans="3:9" customFormat="1" ht="18" customHeight="1" x14ac:dyDescent="0.25">
      <c r="C264" s="44"/>
      <c r="D264" s="69"/>
      <c r="E264" s="69"/>
      <c r="F264" s="69"/>
      <c r="G264" s="69"/>
      <c r="H264" s="58"/>
      <c r="I264" s="58"/>
    </row>
    <row r="265" spans="3:9" customFormat="1" ht="18" customHeight="1" x14ac:dyDescent="0.25">
      <c r="C265" s="44"/>
      <c r="D265" s="69"/>
      <c r="E265" s="69"/>
      <c r="F265" s="69"/>
      <c r="G265" s="69"/>
      <c r="H265" s="58"/>
      <c r="I265" s="58"/>
    </row>
    <row r="266" spans="3:9" customFormat="1" ht="18" customHeight="1" x14ac:dyDescent="0.25">
      <c r="C266" s="44"/>
      <c r="D266" s="69"/>
      <c r="E266" s="69"/>
      <c r="F266" s="69"/>
      <c r="G266" s="69"/>
      <c r="H266" s="58"/>
      <c r="I266" s="58"/>
    </row>
    <row r="267" spans="3:9" x14ac:dyDescent="0.25">
      <c r="C267" s="12"/>
      <c r="D267" s="27"/>
      <c r="E267" s="27"/>
      <c r="F267" s="27"/>
      <c r="G267" s="28"/>
      <c r="H267" s="28"/>
    </row>
    <row r="268" spans="3:9" x14ac:dyDescent="0.25">
      <c r="C268" s="42" t="s">
        <v>203</v>
      </c>
      <c r="D268" s="27"/>
      <c r="E268" s="27"/>
      <c r="F268" s="27"/>
      <c r="G268" s="28"/>
      <c r="H268" s="28"/>
    </row>
    <row r="269" spans="3:9" customFormat="1" x14ac:dyDescent="0.25">
      <c r="C269" s="70" t="s">
        <v>141</v>
      </c>
      <c r="D269" s="70" t="s">
        <v>472</v>
      </c>
      <c r="E269" s="70" t="s">
        <v>595</v>
      </c>
      <c r="F269" s="70" t="s">
        <v>596</v>
      </c>
      <c r="G269" s="70" t="s">
        <v>597</v>
      </c>
      <c r="H269" s="70" t="s">
        <v>29</v>
      </c>
      <c r="I269" s="44"/>
    </row>
    <row r="270" spans="3:9" customFormat="1" x14ac:dyDescent="0.25">
      <c r="C270" s="70" t="s">
        <v>0</v>
      </c>
      <c r="D270" s="70" t="s">
        <v>3</v>
      </c>
      <c r="E270" s="70" t="s">
        <v>4</v>
      </c>
      <c r="F270" s="70" t="s">
        <v>5</v>
      </c>
      <c r="G270" s="70" t="s">
        <v>6</v>
      </c>
      <c r="H270" s="70" t="s">
        <v>7</v>
      </c>
      <c r="I270" s="80"/>
    </row>
    <row r="271" spans="3:9" customFormat="1" x14ac:dyDescent="0.25">
      <c r="C271" s="71" t="s">
        <v>54</v>
      </c>
      <c r="D271" s="72">
        <v>3085683.66</v>
      </c>
      <c r="E271" s="72">
        <v>13254026.560000001</v>
      </c>
      <c r="F271" s="72">
        <v>3610264.91</v>
      </c>
      <c r="G271" s="73">
        <v>117</v>
      </c>
      <c r="H271" s="73">
        <v>27.24</v>
      </c>
      <c r="I271" s="40"/>
    </row>
    <row r="272" spans="3:9" customFormat="1" x14ac:dyDescent="0.25">
      <c r="C272" s="74" t="s">
        <v>55</v>
      </c>
      <c r="D272" s="75">
        <v>477121.04</v>
      </c>
      <c r="E272" s="75">
        <v>911311.85</v>
      </c>
      <c r="F272" s="75">
        <v>459210.23</v>
      </c>
      <c r="G272" s="76">
        <v>96.25</v>
      </c>
      <c r="H272" s="76">
        <v>50.39</v>
      </c>
      <c r="I272" s="81"/>
    </row>
    <row r="273" spans="3:9" customFormat="1" x14ac:dyDescent="0.25">
      <c r="C273" s="77" t="s">
        <v>56</v>
      </c>
      <c r="D273" s="78">
        <v>59987.31</v>
      </c>
      <c r="E273" s="78">
        <v>65700.850000000006</v>
      </c>
      <c r="F273" s="78">
        <v>28645.72</v>
      </c>
      <c r="G273" s="79">
        <v>47.75</v>
      </c>
      <c r="H273" s="79">
        <v>43.6</v>
      </c>
      <c r="I273" s="81"/>
    </row>
    <row r="274" spans="3:9" customFormat="1" x14ac:dyDescent="0.25">
      <c r="C274" s="77" t="s">
        <v>57</v>
      </c>
      <c r="D274" s="78">
        <v>412875.18</v>
      </c>
      <c r="E274" s="78">
        <v>842957</v>
      </c>
      <c r="F274" s="78">
        <v>430564.51</v>
      </c>
      <c r="G274" s="79">
        <v>104.28</v>
      </c>
      <c r="H274" s="79">
        <v>51.08</v>
      </c>
      <c r="I274" s="81"/>
    </row>
    <row r="275" spans="3:9" customFormat="1" x14ac:dyDescent="0.25">
      <c r="C275" s="77" t="s">
        <v>204</v>
      </c>
      <c r="D275" s="78">
        <v>4258.55</v>
      </c>
      <c r="E275" s="78">
        <v>2654</v>
      </c>
      <c r="F275" s="78">
        <v>0</v>
      </c>
      <c r="G275" s="79">
        <v>0</v>
      </c>
      <c r="H275" s="79">
        <v>0</v>
      </c>
      <c r="I275" s="81"/>
    </row>
    <row r="276" spans="3:9" customFormat="1" x14ac:dyDescent="0.25">
      <c r="C276" s="74" t="s">
        <v>58</v>
      </c>
      <c r="D276" s="75" t="s">
        <v>0</v>
      </c>
      <c r="E276" s="75">
        <v>5000</v>
      </c>
      <c r="F276" s="75">
        <v>5000</v>
      </c>
      <c r="G276" s="76" t="s">
        <v>0</v>
      </c>
      <c r="H276" s="76">
        <v>100</v>
      </c>
      <c r="I276" s="81"/>
    </row>
    <row r="277" spans="3:9" customFormat="1" x14ac:dyDescent="0.25">
      <c r="C277" s="77" t="s">
        <v>59</v>
      </c>
      <c r="D277" s="78" t="s">
        <v>0</v>
      </c>
      <c r="E277" s="78">
        <v>5000</v>
      </c>
      <c r="F277" s="78">
        <v>5000</v>
      </c>
      <c r="G277" s="79" t="s">
        <v>0</v>
      </c>
      <c r="H277" s="79">
        <v>100</v>
      </c>
      <c r="I277" s="81"/>
    </row>
    <row r="278" spans="3:9" customFormat="1" x14ac:dyDescent="0.25">
      <c r="C278" s="74" t="s">
        <v>60</v>
      </c>
      <c r="D278" s="75">
        <v>81025.759999999995</v>
      </c>
      <c r="E278" s="75">
        <v>205561.71</v>
      </c>
      <c r="F278" s="75">
        <v>103026.9</v>
      </c>
      <c r="G278" s="76">
        <v>127.15</v>
      </c>
      <c r="H278" s="76">
        <v>50.12</v>
      </c>
      <c r="I278" s="81"/>
    </row>
    <row r="279" spans="3:9" customFormat="1" x14ac:dyDescent="0.25">
      <c r="C279" s="77" t="s">
        <v>61</v>
      </c>
      <c r="D279" s="78">
        <v>81025.759999999995</v>
      </c>
      <c r="E279" s="78">
        <v>205561.71</v>
      </c>
      <c r="F279" s="78">
        <v>103026.9</v>
      </c>
      <c r="G279" s="79">
        <v>127.15</v>
      </c>
      <c r="H279" s="79">
        <v>50.12</v>
      </c>
      <c r="I279" s="81"/>
    </row>
    <row r="280" spans="3:9" customFormat="1" x14ac:dyDescent="0.25">
      <c r="C280" s="74" t="s">
        <v>62</v>
      </c>
      <c r="D280" s="75">
        <v>612677.68999999994</v>
      </c>
      <c r="E280" s="75">
        <v>578488</v>
      </c>
      <c r="F280" s="75">
        <v>29446</v>
      </c>
      <c r="G280" s="76">
        <v>4.8099999999999996</v>
      </c>
      <c r="H280" s="76">
        <v>5.09</v>
      </c>
      <c r="I280" s="81"/>
    </row>
    <row r="281" spans="3:9" customFormat="1" x14ac:dyDescent="0.25">
      <c r="C281" s="77" t="s">
        <v>63</v>
      </c>
      <c r="D281" s="78">
        <v>612677.68999999994</v>
      </c>
      <c r="E281" s="78">
        <v>578488</v>
      </c>
      <c r="F281" s="78">
        <v>29446</v>
      </c>
      <c r="G281" s="79">
        <v>4.8099999999999996</v>
      </c>
      <c r="H281" s="79">
        <v>5.09</v>
      </c>
      <c r="I281" s="81"/>
    </row>
    <row r="282" spans="3:9" customFormat="1" x14ac:dyDescent="0.25">
      <c r="C282" s="74" t="s">
        <v>64</v>
      </c>
      <c r="D282" s="75">
        <v>123687.92</v>
      </c>
      <c r="E282" s="75">
        <v>246890</v>
      </c>
      <c r="F282" s="75">
        <v>134700.12</v>
      </c>
      <c r="G282" s="76">
        <v>108.9</v>
      </c>
      <c r="H282" s="76">
        <v>54.56</v>
      </c>
      <c r="I282" s="81"/>
    </row>
    <row r="283" spans="3:9" customFormat="1" x14ac:dyDescent="0.25">
      <c r="C283" s="77" t="s">
        <v>65</v>
      </c>
      <c r="D283" s="78">
        <v>123687.92</v>
      </c>
      <c r="E283" s="78">
        <v>246890</v>
      </c>
      <c r="F283" s="78">
        <v>134700.12</v>
      </c>
      <c r="G283" s="79">
        <v>108.9</v>
      </c>
      <c r="H283" s="79">
        <v>54.56</v>
      </c>
      <c r="I283" s="81"/>
    </row>
    <row r="284" spans="3:9" customFormat="1" x14ac:dyDescent="0.25">
      <c r="C284" s="74" t="s">
        <v>66</v>
      </c>
      <c r="D284" s="75">
        <v>1116038.94</v>
      </c>
      <c r="E284" s="75">
        <v>7660656</v>
      </c>
      <c r="F284" s="75">
        <v>2010639.01</v>
      </c>
      <c r="G284" s="76">
        <v>180.16</v>
      </c>
      <c r="H284" s="76">
        <v>26.25</v>
      </c>
      <c r="I284" s="81"/>
    </row>
    <row r="285" spans="3:9" customFormat="1" x14ac:dyDescent="0.25">
      <c r="C285" s="77" t="s">
        <v>67</v>
      </c>
      <c r="D285" s="78">
        <v>60138.6</v>
      </c>
      <c r="E285" s="78">
        <v>428193</v>
      </c>
      <c r="F285" s="78">
        <v>22514.68</v>
      </c>
      <c r="G285" s="79">
        <v>37.44</v>
      </c>
      <c r="H285" s="79">
        <v>5.26</v>
      </c>
      <c r="I285" s="81"/>
    </row>
    <row r="286" spans="3:9" customFormat="1" x14ac:dyDescent="0.25">
      <c r="C286" s="77" t="s">
        <v>68</v>
      </c>
      <c r="D286" s="78">
        <v>935793.33</v>
      </c>
      <c r="E286" s="78">
        <v>6988318</v>
      </c>
      <c r="F286" s="78">
        <v>1900317.58</v>
      </c>
      <c r="G286" s="79">
        <v>203.07</v>
      </c>
      <c r="H286" s="79">
        <v>27.19</v>
      </c>
      <c r="I286" s="81"/>
    </row>
    <row r="287" spans="3:9" customFormat="1" x14ac:dyDescent="0.25">
      <c r="C287" s="77" t="s">
        <v>69</v>
      </c>
      <c r="D287" s="78">
        <v>75777.03</v>
      </c>
      <c r="E287" s="78">
        <v>166000</v>
      </c>
      <c r="F287" s="78">
        <v>47220.68</v>
      </c>
      <c r="G287" s="79">
        <v>62.32</v>
      </c>
      <c r="H287" s="79">
        <v>28.45</v>
      </c>
      <c r="I287" s="81"/>
    </row>
    <row r="288" spans="3:9" customFormat="1" x14ac:dyDescent="0.25">
      <c r="C288" s="77" t="s">
        <v>70</v>
      </c>
      <c r="D288" s="78">
        <v>44329.98</v>
      </c>
      <c r="E288" s="78">
        <v>78145</v>
      </c>
      <c r="F288" s="78">
        <v>40586.07</v>
      </c>
      <c r="G288" s="79">
        <v>91.55</v>
      </c>
      <c r="H288" s="79">
        <v>51.94</v>
      </c>
      <c r="I288" s="81"/>
    </row>
    <row r="289" spans="3:9" customFormat="1" x14ac:dyDescent="0.25">
      <c r="C289" s="74" t="s">
        <v>71</v>
      </c>
      <c r="D289" s="75">
        <v>278800.05</v>
      </c>
      <c r="E289" s="75">
        <v>2429195</v>
      </c>
      <c r="F289" s="75">
        <v>328314.57</v>
      </c>
      <c r="G289" s="76">
        <v>117.76</v>
      </c>
      <c r="H289" s="76">
        <v>13.52</v>
      </c>
      <c r="I289" s="81"/>
    </row>
    <row r="290" spans="3:9" customFormat="1" x14ac:dyDescent="0.25">
      <c r="C290" s="77" t="s">
        <v>72</v>
      </c>
      <c r="D290" s="78">
        <v>154702.18</v>
      </c>
      <c r="E290" s="78">
        <v>1606789</v>
      </c>
      <c r="F290" s="78">
        <v>197455.6</v>
      </c>
      <c r="G290" s="79">
        <v>127.64</v>
      </c>
      <c r="H290" s="79">
        <v>12.29</v>
      </c>
      <c r="I290" s="81"/>
    </row>
    <row r="291" spans="3:9" customFormat="1" x14ac:dyDescent="0.25">
      <c r="C291" s="77" t="s">
        <v>73</v>
      </c>
      <c r="D291" s="78">
        <v>26000</v>
      </c>
      <c r="E291" s="78">
        <v>60000</v>
      </c>
      <c r="F291" s="78">
        <v>52423.33</v>
      </c>
      <c r="G291" s="79">
        <v>201.63</v>
      </c>
      <c r="H291" s="79">
        <v>87.37</v>
      </c>
      <c r="I291" s="81"/>
    </row>
    <row r="292" spans="3:9" customFormat="1" x14ac:dyDescent="0.25">
      <c r="C292" s="77" t="s">
        <v>74</v>
      </c>
      <c r="D292" s="78">
        <v>6000</v>
      </c>
      <c r="E292" s="78">
        <v>6000</v>
      </c>
      <c r="F292" s="78" t="s">
        <v>0</v>
      </c>
      <c r="G292" s="79" t="s">
        <v>0</v>
      </c>
      <c r="H292" s="79" t="s">
        <v>0</v>
      </c>
      <c r="I292" s="81"/>
    </row>
    <row r="293" spans="3:9" customFormat="1" x14ac:dyDescent="0.25">
      <c r="C293" s="77" t="s">
        <v>75</v>
      </c>
      <c r="D293" s="78">
        <v>92097.87</v>
      </c>
      <c r="E293" s="78">
        <v>756406</v>
      </c>
      <c r="F293" s="78">
        <v>78435.64</v>
      </c>
      <c r="G293" s="79">
        <v>85.17</v>
      </c>
      <c r="H293" s="79">
        <v>10.37</v>
      </c>
      <c r="I293" s="81"/>
    </row>
    <row r="294" spans="3:9" customFormat="1" x14ac:dyDescent="0.25">
      <c r="C294" s="74" t="s">
        <v>76</v>
      </c>
      <c r="D294" s="75">
        <v>396332.26</v>
      </c>
      <c r="E294" s="75">
        <v>1216924</v>
      </c>
      <c r="F294" s="75">
        <v>539928.07999999996</v>
      </c>
      <c r="G294" s="76">
        <v>136.22999999999999</v>
      </c>
      <c r="H294" s="76">
        <v>44.37</v>
      </c>
      <c r="I294" s="81"/>
    </row>
    <row r="295" spans="3:9" customFormat="1" x14ac:dyDescent="0.25">
      <c r="C295" s="77" t="s">
        <v>77</v>
      </c>
      <c r="D295" s="78">
        <v>385937.35</v>
      </c>
      <c r="E295" s="78">
        <v>1147921</v>
      </c>
      <c r="F295" s="78">
        <v>536384.32999999996</v>
      </c>
      <c r="G295" s="79">
        <v>138.97999999999999</v>
      </c>
      <c r="H295" s="79">
        <v>46.73</v>
      </c>
      <c r="I295" s="81"/>
    </row>
    <row r="296" spans="3:9" customFormat="1" x14ac:dyDescent="0.25">
      <c r="C296" s="77" t="s">
        <v>78</v>
      </c>
      <c r="D296" s="78">
        <v>1000</v>
      </c>
      <c r="E296" s="78">
        <v>8000</v>
      </c>
      <c r="F296" s="78">
        <v>3543.75</v>
      </c>
      <c r="G296" s="79">
        <v>354.38</v>
      </c>
      <c r="H296" s="79">
        <v>44.3</v>
      </c>
      <c r="I296" s="81"/>
    </row>
    <row r="297" spans="3:9" customFormat="1" x14ac:dyDescent="0.25">
      <c r="C297" s="77" t="s">
        <v>316</v>
      </c>
      <c r="D297" s="78">
        <v>9394.91</v>
      </c>
      <c r="E297" s="78">
        <v>61003</v>
      </c>
      <c r="F297" s="78" t="s">
        <v>0</v>
      </c>
      <c r="G297" s="79" t="s">
        <v>0</v>
      </c>
      <c r="H297" s="79" t="s">
        <v>0</v>
      </c>
      <c r="I297" s="81"/>
    </row>
    <row r="298" spans="3:9" customFormat="1" x14ac:dyDescent="0.25">
      <c r="C298" s="86"/>
      <c r="D298" s="87"/>
      <c r="E298" s="87"/>
      <c r="F298" s="87"/>
      <c r="G298" s="88"/>
      <c r="H298" s="88"/>
      <c r="I298" s="81"/>
    </row>
    <row r="299" spans="3:9" customFormat="1" x14ac:dyDescent="0.25">
      <c r="C299" s="86"/>
      <c r="D299" s="87"/>
      <c r="E299" s="87"/>
      <c r="F299" s="87"/>
      <c r="G299" s="88"/>
      <c r="H299" s="88"/>
      <c r="I299" s="81"/>
    </row>
    <row r="300" spans="3:9" customFormat="1" x14ac:dyDescent="0.25">
      <c r="C300" s="86"/>
      <c r="D300" s="87"/>
      <c r="E300" s="87"/>
      <c r="F300" s="87"/>
      <c r="G300" s="88"/>
      <c r="H300" s="88"/>
      <c r="I300" s="81"/>
    </row>
    <row r="301" spans="3:9" customFormat="1" x14ac:dyDescent="0.25">
      <c r="C301" s="86"/>
      <c r="D301" s="87"/>
      <c r="E301" s="87"/>
      <c r="F301" s="87"/>
      <c r="G301" s="88"/>
      <c r="H301" s="88"/>
      <c r="I301" s="81"/>
    </row>
    <row r="302" spans="3:9" customFormat="1" x14ac:dyDescent="0.25">
      <c r="C302" s="82"/>
      <c r="D302" s="83"/>
      <c r="E302" s="84"/>
      <c r="F302" s="84"/>
      <c r="G302" s="84"/>
      <c r="H302" s="85"/>
      <c r="I302" s="81"/>
    </row>
    <row r="303" spans="3:9" customFormat="1" x14ac:dyDescent="0.25">
      <c r="C303" s="82"/>
      <c r="D303" s="83"/>
      <c r="E303" s="84"/>
      <c r="F303" s="84"/>
      <c r="G303" s="84"/>
      <c r="H303" s="81"/>
      <c r="I303" s="81"/>
    </row>
    <row r="304" spans="3:9" customFormat="1" x14ac:dyDescent="0.25">
      <c r="C304" s="82"/>
      <c r="D304" s="83"/>
      <c r="E304" s="84"/>
      <c r="F304" s="84"/>
      <c r="G304" s="84"/>
      <c r="H304" s="81"/>
      <c r="I304" s="81"/>
    </row>
    <row r="305" spans="3:9" customFormat="1" x14ac:dyDescent="0.25">
      <c r="C305" s="82"/>
      <c r="D305" s="83"/>
      <c r="E305" s="84"/>
      <c r="F305" s="84"/>
      <c r="G305" s="84"/>
      <c r="H305" s="81"/>
      <c r="I305" s="81"/>
    </row>
    <row r="306" spans="3:9" customFormat="1" x14ac:dyDescent="0.25">
      <c r="C306" s="82"/>
      <c r="D306" s="83"/>
      <c r="E306" s="84"/>
      <c r="F306" s="84"/>
      <c r="G306" s="84"/>
      <c r="H306" s="81"/>
      <c r="I306" s="81"/>
    </row>
    <row r="307" spans="3:9" customFormat="1" x14ac:dyDescent="0.25">
      <c r="C307" s="82"/>
      <c r="D307" s="83"/>
      <c r="E307" s="84"/>
      <c r="F307" s="84"/>
      <c r="G307" s="84"/>
      <c r="H307" s="81"/>
      <c r="I307" s="81"/>
    </row>
    <row r="308" spans="3:9" ht="12.75" customHeight="1" x14ac:dyDescent="0.25">
      <c r="C308" s="12"/>
      <c r="D308" s="27"/>
      <c r="E308" s="27"/>
      <c r="F308" s="27"/>
      <c r="G308" s="28"/>
      <c r="H308" s="28"/>
    </row>
    <row r="309" spans="3:9" x14ac:dyDescent="0.25">
      <c r="C309" s="12"/>
      <c r="D309" s="27"/>
      <c r="E309" s="27"/>
      <c r="F309" s="27"/>
      <c r="G309" s="28"/>
      <c r="H309" s="28"/>
    </row>
    <row r="310" spans="3:9" x14ac:dyDescent="0.25">
      <c r="C310" s="12"/>
      <c r="D310" s="27"/>
      <c r="E310" s="27"/>
      <c r="F310" s="27"/>
      <c r="G310" s="28"/>
      <c r="H310" s="28"/>
    </row>
    <row r="311" spans="3:9" x14ac:dyDescent="0.25">
      <c r="C311" s="17" t="s">
        <v>205</v>
      </c>
      <c r="D311" s="27"/>
      <c r="E311" s="27"/>
      <c r="F311" s="27"/>
      <c r="G311" s="28"/>
      <c r="H311" s="28"/>
    </row>
    <row r="312" spans="3:9" x14ac:dyDescent="0.25">
      <c r="C312" s="42" t="s">
        <v>206</v>
      </c>
      <c r="D312" s="27"/>
      <c r="E312" s="27"/>
      <c r="F312" s="27"/>
      <c r="G312" s="28"/>
      <c r="H312" s="28"/>
    </row>
    <row r="313" spans="3:9" customFormat="1" x14ac:dyDescent="0.25">
      <c r="C313" s="46" t="s">
        <v>139</v>
      </c>
      <c r="D313" s="46" t="s">
        <v>472</v>
      </c>
      <c r="E313" s="46" t="s">
        <v>595</v>
      </c>
      <c r="F313" s="46" t="s">
        <v>596</v>
      </c>
      <c r="G313" s="46" t="s">
        <v>597</v>
      </c>
      <c r="H313" s="46" t="s">
        <v>29</v>
      </c>
      <c r="I313" s="44"/>
    </row>
    <row r="314" spans="3:9" customFormat="1" x14ac:dyDescent="0.25">
      <c r="C314" s="47" t="s">
        <v>30</v>
      </c>
      <c r="D314" s="47" t="s">
        <v>3</v>
      </c>
      <c r="E314" s="47" t="s">
        <v>4</v>
      </c>
      <c r="F314" s="47" t="s">
        <v>5</v>
      </c>
      <c r="G314" s="47" t="s">
        <v>6</v>
      </c>
      <c r="H314" s="47" t="s">
        <v>7</v>
      </c>
      <c r="I314" s="53"/>
    </row>
    <row r="315" spans="3:9" customFormat="1" x14ac:dyDescent="0.25">
      <c r="C315" s="49" t="s">
        <v>349</v>
      </c>
      <c r="D315" s="50">
        <v>405035.48</v>
      </c>
      <c r="E315" s="50">
        <v>3366748</v>
      </c>
      <c r="F315" s="50">
        <v>97249.31</v>
      </c>
      <c r="G315" s="51">
        <v>24.01</v>
      </c>
      <c r="H315" s="51">
        <v>2.89</v>
      </c>
      <c r="I315" s="40"/>
    </row>
    <row r="316" spans="3:9" customFormat="1" x14ac:dyDescent="0.25">
      <c r="C316" s="49" t="s">
        <v>473</v>
      </c>
      <c r="D316" s="50">
        <v>405035.48</v>
      </c>
      <c r="E316" s="50">
        <v>3366748</v>
      </c>
      <c r="F316" s="50">
        <v>97249.31</v>
      </c>
      <c r="G316" s="51">
        <v>24.01</v>
      </c>
      <c r="H316" s="51">
        <v>2.89</v>
      </c>
      <c r="I316" s="40"/>
    </row>
    <row r="317" spans="3:9" customFormat="1" x14ac:dyDescent="0.25">
      <c r="C317" t="s">
        <v>474</v>
      </c>
      <c r="D317" s="55">
        <v>405035.48</v>
      </c>
      <c r="E317" s="55" t="s">
        <v>0</v>
      </c>
      <c r="F317" s="55">
        <v>97249.31</v>
      </c>
      <c r="G317" s="56">
        <v>24.01</v>
      </c>
      <c r="H317" s="56" t="s">
        <v>0</v>
      </c>
      <c r="I317" s="40"/>
    </row>
    <row r="318" spans="3:9" customFormat="1" x14ac:dyDescent="0.25">
      <c r="C318" t="s">
        <v>475</v>
      </c>
      <c r="D318" s="55">
        <v>405035.48</v>
      </c>
      <c r="E318" s="55" t="s">
        <v>0</v>
      </c>
      <c r="F318" s="55">
        <v>97249.31</v>
      </c>
      <c r="G318" s="56">
        <v>24.01</v>
      </c>
      <c r="H318" s="56" t="s">
        <v>0</v>
      </c>
      <c r="I318" s="40"/>
    </row>
    <row r="319" spans="3:9" customFormat="1" x14ac:dyDescent="0.25">
      <c r="C319" s="49" t="s">
        <v>350</v>
      </c>
      <c r="D319" s="50">
        <v>61800.05</v>
      </c>
      <c r="E319" s="50">
        <v>122998</v>
      </c>
      <c r="F319" s="50">
        <v>139173.01999999999</v>
      </c>
      <c r="G319" s="51">
        <v>225.2</v>
      </c>
      <c r="H319" s="51">
        <v>113.15</v>
      </c>
      <c r="I319" s="40"/>
    </row>
    <row r="320" spans="3:9" customFormat="1" x14ac:dyDescent="0.25">
      <c r="C320" s="49" t="s">
        <v>476</v>
      </c>
      <c r="D320" s="50">
        <v>61800.05</v>
      </c>
      <c r="E320" s="50">
        <v>122998</v>
      </c>
      <c r="F320" s="50">
        <v>139173.01999999999</v>
      </c>
      <c r="G320" s="51">
        <v>225.2</v>
      </c>
      <c r="H320" s="51">
        <v>113.15</v>
      </c>
      <c r="I320" s="40"/>
    </row>
    <row r="321" spans="3:9" customFormat="1" x14ac:dyDescent="0.25">
      <c r="C321" t="s">
        <v>140</v>
      </c>
      <c r="D321" s="55">
        <v>61800.05</v>
      </c>
      <c r="E321" s="55" t="s">
        <v>0</v>
      </c>
      <c r="F321" s="55">
        <v>36498.78</v>
      </c>
      <c r="G321" s="56">
        <v>59.06</v>
      </c>
      <c r="H321" s="56" t="s">
        <v>0</v>
      </c>
      <c r="I321" s="40"/>
    </row>
    <row r="322" spans="3:9" customFormat="1" x14ac:dyDescent="0.25">
      <c r="C322" t="s">
        <v>477</v>
      </c>
      <c r="D322" s="55">
        <v>61800.05</v>
      </c>
      <c r="E322" s="55" t="s">
        <v>0</v>
      </c>
      <c r="F322" s="55">
        <v>36498.78</v>
      </c>
      <c r="G322" s="56">
        <v>59.06</v>
      </c>
      <c r="H322" s="56" t="s">
        <v>0</v>
      </c>
      <c r="I322" s="40"/>
    </row>
    <row r="323" spans="3:9" customFormat="1" x14ac:dyDescent="0.25">
      <c r="C323" t="s">
        <v>598</v>
      </c>
      <c r="D323" s="55" t="s">
        <v>0</v>
      </c>
      <c r="E323" s="55" t="s">
        <v>0</v>
      </c>
      <c r="F323" s="55">
        <v>102674.24000000001</v>
      </c>
      <c r="G323" s="56" t="s">
        <v>0</v>
      </c>
      <c r="H323" s="56" t="s">
        <v>0</v>
      </c>
      <c r="I323" s="67"/>
    </row>
    <row r="324" spans="3:9" customFormat="1" x14ac:dyDescent="0.25">
      <c r="C324" t="s">
        <v>599</v>
      </c>
      <c r="D324" s="55" t="s">
        <v>0</v>
      </c>
      <c r="E324" s="55" t="s">
        <v>0</v>
      </c>
      <c r="F324" s="55">
        <v>102674.24000000001</v>
      </c>
      <c r="G324" s="56" t="s">
        <v>0</v>
      </c>
      <c r="H324" s="56" t="s">
        <v>0</v>
      </c>
    </row>
    <row r="325" spans="3:9" customFormat="1" x14ac:dyDescent="0.25">
      <c r="C325" s="48" t="s">
        <v>31</v>
      </c>
      <c r="D325" s="59">
        <v>343235.43</v>
      </c>
      <c r="E325" s="59">
        <v>3248577</v>
      </c>
      <c r="F325" s="59">
        <v>-41923.71</v>
      </c>
      <c r="G325" s="60">
        <v>-12.21</v>
      </c>
      <c r="H325" s="60">
        <v>-1.29</v>
      </c>
      <c r="I325" s="40"/>
    </row>
    <row r="326" spans="3:9" customFormat="1" x14ac:dyDescent="0.25">
      <c r="C326" s="44"/>
      <c r="D326" s="39"/>
      <c r="E326" s="39"/>
      <c r="F326" s="39"/>
      <c r="G326" s="43"/>
      <c r="H326" s="40"/>
      <c r="I326" s="40"/>
    </row>
    <row r="327" spans="3:9" customFormat="1" x14ac:dyDescent="0.25">
      <c r="C327" s="44"/>
      <c r="D327" s="39"/>
      <c r="E327" s="39"/>
      <c r="F327" s="39"/>
      <c r="G327" s="43"/>
      <c r="H327" s="40"/>
      <c r="I327" s="40"/>
    </row>
    <row r="328" spans="3:9" customFormat="1" x14ac:dyDescent="0.25">
      <c r="C328" s="44"/>
      <c r="D328" s="39"/>
      <c r="E328" s="39"/>
      <c r="F328" s="39"/>
      <c r="G328" s="43"/>
      <c r="H328" s="40"/>
      <c r="I328" s="40"/>
    </row>
    <row r="329" spans="3:9" customFormat="1" x14ac:dyDescent="0.25">
      <c r="C329" s="89"/>
      <c r="D329" s="90"/>
      <c r="E329" s="90"/>
      <c r="F329" s="90"/>
      <c r="G329" s="91"/>
      <c r="H329" s="67"/>
      <c r="I329" s="67"/>
    </row>
    <row r="330" spans="3:9" x14ac:dyDescent="0.25">
      <c r="C330" s="12"/>
      <c r="D330" s="27"/>
      <c r="E330" s="27"/>
      <c r="F330" s="27"/>
      <c r="G330" s="28"/>
      <c r="H330" s="28"/>
    </row>
    <row r="332" spans="3:9" ht="30" x14ac:dyDescent="0.25">
      <c r="C332" s="26" t="s">
        <v>207</v>
      </c>
    </row>
    <row r="333" spans="3:9" customFormat="1" x14ac:dyDescent="0.25">
      <c r="C333" s="46" t="s">
        <v>1</v>
      </c>
      <c r="D333" s="46" t="s">
        <v>345</v>
      </c>
      <c r="E333" s="46" t="s">
        <v>576</v>
      </c>
      <c r="F333" s="46" t="s">
        <v>577</v>
      </c>
      <c r="G333" s="46" t="s">
        <v>578</v>
      </c>
      <c r="H333" s="46" t="s">
        <v>579</v>
      </c>
      <c r="I333" s="80"/>
    </row>
    <row r="334" spans="3:9" customFormat="1" x14ac:dyDescent="0.25">
      <c r="C334" s="46" t="s">
        <v>30</v>
      </c>
      <c r="D334" s="46" t="s">
        <v>3</v>
      </c>
      <c r="E334" s="46" t="s">
        <v>4</v>
      </c>
      <c r="F334" s="46" t="s">
        <v>5</v>
      </c>
      <c r="G334" s="46" t="s">
        <v>6</v>
      </c>
      <c r="H334" s="46" t="s">
        <v>7</v>
      </c>
      <c r="I334" s="80"/>
    </row>
    <row r="335" spans="3:9" customFormat="1" x14ac:dyDescent="0.25">
      <c r="C335" s="48" t="s">
        <v>208</v>
      </c>
      <c r="D335" s="59">
        <v>405035.48</v>
      </c>
      <c r="E335" s="59">
        <v>3366748</v>
      </c>
      <c r="F335" s="59">
        <v>97249.31</v>
      </c>
      <c r="G335" s="60">
        <v>24.01</v>
      </c>
      <c r="H335" s="60">
        <v>2.89</v>
      </c>
      <c r="I335" s="67"/>
    </row>
    <row r="336" spans="3:9" customFormat="1" x14ac:dyDescent="0.25">
      <c r="C336" s="61" t="s">
        <v>600</v>
      </c>
      <c r="D336" s="62">
        <v>405035.48</v>
      </c>
      <c r="E336" s="62" t="s">
        <v>0</v>
      </c>
      <c r="F336" s="62" t="s">
        <v>0</v>
      </c>
      <c r="G336" s="63" t="s">
        <v>0</v>
      </c>
      <c r="H336" s="63" t="s">
        <v>0</v>
      </c>
      <c r="I336" s="40"/>
    </row>
    <row r="337" spans="3:10" customFormat="1" x14ac:dyDescent="0.25">
      <c r="C337" s="64" t="s">
        <v>601</v>
      </c>
      <c r="D337" s="65">
        <v>405035.48</v>
      </c>
      <c r="E337" s="65" t="s">
        <v>0</v>
      </c>
      <c r="F337" s="65" t="s">
        <v>0</v>
      </c>
      <c r="G337" s="66" t="s">
        <v>0</v>
      </c>
      <c r="H337" s="66" t="s">
        <v>0</v>
      </c>
      <c r="I337" s="40"/>
    </row>
    <row r="338" spans="3:10" customFormat="1" x14ac:dyDescent="0.25">
      <c r="C338" s="61" t="s">
        <v>602</v>
      </c>
      <c r="D338" s="62" t="s">
        <v>0</v>
      </c>
      <c r="E338" s="62">
        <v>3366748</v>
      </c>
      <c r="F338" s="62">
        <v>97249.31</v>
      </c>
      <c r="G338" s="63" t="s">
        <v>0</v>
      </c>
      <c r="H338" s="63">
        <v>2.89</v>
      </c>
      <c r="I338" s="67"/>
    </row>
    <row r="339" spans="3:10" customFormat="1" x14ac:dyDescent="0.25">
      <c r="C339" s="64" t="s">
        <v>603</v>
      </c>
      <c r="D339" s="65" t="s">
        <v>0</v>
      </c>
      <c r="E339" s="65">
        <v>3366748</v>
      </c>
      <c r="F339" s="65">
        <v>97249.31</v>
      </c>
      <c r="G339" s="66" t="s">
        <v>0</v>
      </c>
      <c r="H339" s="66">
        <v>2.89</v>
      </c>
      <c r="I339" s="40"/>
    </row>
    <row r="340" spans="3:10" customFormat="1" x14ac:dyDescent="0.25">
      <c r="C340" s="48" t="s">
        <v>209</v>
      </c>
      <c r="D340" s="59">
        <v>61800.05</v>
      </c>
      <c r="E340" s="59">
        <v>122998</v>
      </c>
      <c r="F340" s="59">
        <v>139173.01999999999</v>
      </c>
      <c r="G340" s="60">
        <v>225.2</v>
      </c>
      <c r="H340" s="60">
        <v>113.15</v>
      </c>
      <c r="I340" s="40"/>
    </row>
    <row r="341" spans="3:10" customFormat="1" x14ac:dyDescent="0.25">
      <c r="C341" s="61" t="s">
        <v>210</v>
      </c>
      <c r="D341" s="62">
        <v>61800.05</v>
      </c>
      <c r="E341" s="62">
        <v>122998</v>
      </c>
      <c r="F341" s="62">
        <v>139173.01999999999</v>
      </c>
      <c r="G341" s="63">
        <v>225.2</v>
      </c>
      <c r="H341" s="63">
        <v>113.15</v>
      </c>
      <c r="I341" s="67"/>
    </row>
    <row r="342" spans="3:10" customFormat="1" x14ac:dyDescent="0.25">
      <c r="C342" s="64" t="s">
        <v>211</v>
      </c>
      <c r="D342" s="65">
        <v>61800.05</v>
      </c>
      <c r="E342" s="65">
        <v>122998</v>
      </c>
      <c r="F342" s="65">
        <v>139173.01999999999</v>
      </c>
      <c r="G342" s="66">
        <v>225.2</v>
      </c>
      <c r="H342" s="66">
        <v>113.15</v>
      </c>
      <c r="I342" s="94"/>
      <c r="J342" s="41"/>
    </row>
    <row r="343" spans="3:10" customFormat="1" x14ac:dyDescent="0.25">
      <c r="C343" s="48" t="s">
        <v>31</v>
      </c>
      <c r="D343" s="59">
        <v>343235.43</v>
      </c>
      <c r="E343" s="59">
        <v>3243750</v>
      </c>
      <c r="F343" s="59">
        <v>-41923.71</v>
      </c>
      <c r="G343" s="60" t="s">
        <v>0</v>
      </c>
      <c r="H343" s="60" t="s">
        <v>0</v>
      </c>
      <c r="I343" s="58"/>
      <c r="J343" s="41"/>
    </row>
    <row r="344" spans="3:10" customFormat="1" x14ac:dyDescent="0.25">
      <c r="C344" s="95"/>
      <c r="D344" s="39"/>
      <c r="E344" s="39"/>
      <c r="F344" s="39"/>
      <c r="G344" s="39"/>
      <c r="H344" s="40"/>
      <c r="I344" s="58"/>
      <c r="J344" s="41"/>
    </row>
    <row r="345" spans="3:10" customFormat="1" x14ac:dyDescent="0.25">
      <c r="C345" s="95"/>
      <c r="D345" s="39"/>
      <c r="E345" s="39"/>
      <c r="F345" s="39"/>
      <c r="G345" s="39"/>
      <c r="H345" s="40"/>
      <c r="I345" s="58"/>
      <c r="J345" s="41"/>
    </row>
    <row r="346" spans="3:10" customFormat="1" x14ac:dyDescent="0.25">
      <c r="C346" s="95"/>
      <c r="D346" s="39"/>
      <c r="E346" s="39"/>
      <c r="F346" s="39"/>
      <c r="G346" s="39"/>
      <c r="H346" s="40"/>
      <c r="I346" s="58"/>
      <c r="J346" s="41"/>
    </row>
    <row r="347" spans="3:10" customFormat="1" x14ac:dyDescent="0.25">
      <c r="C347" s="95"/>
      <c r="D347" s="39"/>
      <c r="E347" s="39"/>
      <c r="F347" s="39"/>
      <c r="G347" s="39"/>
      <c r="H347" s="40"/>
      <c r="I347" s="58"/>
      <c r="J347" s="41"/>
    </row>
    <row r="348" spans="3:10" customFormat="1" x14ac:dyDescent="0.25">
      <c r="C348" s="95"/>
      <c r="D348" s="39"/>
      <c r="E348" s="39"/>
      <c r="F348" s="39"/>
      <c r="G348" s="39"/>
      <c r="H348" s="40"/>
      <c r="I348" s="58"/>
      <c r="J348" s="41"/>
    </row>
    <row r="349" spans="3:10" customFormat="1" x14ac:dyDescent="0.25">
      <c r="C349" s="95"/>
      <c r="D349" s="39"/>
      <c r="E349" s="39"/>
      <c r="F349" s="39"/>
      <c r="G349" s="39"/>
      <c r="H349" s="40"/>
      <c r="I349" s="58"/>
      <c r="J349" s="41"/>
    </row>
    <row r="354" spans="1:7" ht="15.75" x14ac:dyDescent="0.25">
      <c r="A354" s="146" t="s">
        <v>128</v>
      </c>
      <c r="B354" s="146"/>
      <c r="C354" s="146"/>
      <c r="D354" s="146"/>
      <c r="E354" s="146"/>
      <c r="F354" s="146"/>
      <c r="G354" s="146"/>
    </row>
    <row r="355" spans="1:7" ht="15.75" x14ac:dyDescent="0.25">
      <c r="A355" s="24"/>
      <c r="B355" s="6"/>
      <c r="C355" s="24"/>
      <c r="D355" s="24"/>
      <c r="E355" s="24"/>
      <c r="F355" s="24"/>
      <c r="G355" s="24"/>
    </row>
    <row r="356" spans="1:7" ht="15.75" x14ac:dyDescent="0.25">
      <c r="A356" s="146" t="s">
        <v>79</v>
      </c>
      <c r="B356" s="146"/>
      <c r="C356" s="146"/>
      <c r="D356" s="146"/>
      <c r="E356" s="146"/>
      <c r="F356" s="146"/>
      <c r="G356" s="146"/>
    </row>
    <row r="357" spans="1:7" ht="15.75" x14ac:dyDescent="0.25">
      <c r="A357" s="24"/>
      <c r="B357" s="6"/>
      <c r="C357" s="24"/>
      <c r="D357" s="24"/>
      <c r="E357" s="24"/>
      <c r="F357" s="24"/>
      <c r="G357" s="24"/>
    </row>
    <row r="358" spans="1:7" ht="15.75" x14ac:dyDescent="0.25">
      <c r="A358" s="155" t="s">
        <v>604</v>
      </c>
      <c r="B358" s="155"/>
      <c r="C358" s="155"/>
      <c r="D358" s="155"/>
      <c r="E358" s="155"/>
      <c r="F358" s="155"/>
      <c r="G358" s="155"/>
    </row>
    <row r="360" spans="1:7" ht="30.75" customHeight="1" x14ac:dyDescent="0.25">
      <c r="A360" s="155" t="s">
        <v>605</v>
      </c>
      <c r="B360" s="155"/>
      <c r="C360" s="155"/>
      <c r="D360" s="155"/>
      <c r="E360" s="155"/>
      <c r="F360" s="155"/>
      <c r="G360" s="155"/>
    </row>
    <row r="361" spans="1:7" ht="15.75" x14ac:dyDescent="0.25">
      <c r="A361" s="15"/>
      <c r="B361" s="14"/>
      <c r="C361" s="15"/>
      <c r="D361" s="15"/>
      <c r="E361" s="15"/>
      <c r="F361" s="15"/>
      <c r="G361" s="15"/>
    </row>
    <row r="362" spans="1:7" ht="15.75" x14ac:dyDescent="0.25">
      <c r="A362" s="15"/>
      <c r="B362" s="20" t="s">
        <v>214</v>
      </c>
      <c r="C362" s="15"/>
      <c r="D362" s="15"/>
      <c r="E362" s="15"/>
      <c r="F362" s="15"/>
      <c r="G362" s="15"/>
    </row>
    <row r="363" spans="1:7" customFormat="1" x14ac:dyDescent="0.25">
      <c r="A363" s="70"/>
      <c r="B363" s="70"/>
      <c r="C363" s="70" t="s">
        <v>212</v>
      </c>
      <c r="D363" s="70" t="s">
        <v>595</v>
      </c>
      <c r="E363" s="70" t="s">
        <v>596</v>
      </c>
      <c r="F363" s="70" t="s">
        <v>606</v>
      </c>
      <c r="G363" s="80"/>
    </row>
    <row r="364" spans="1:7" customFormat="1" x14ac:dyDescent="0.25">
      <c r="A364" s="70" t="s">
        <v>0</v>
      </c>
      <c r="B364" s="70"/>
      <c r="C364" s="70" t="s">
        <v>0</v>
      </c>
      <c r="D364" s="70" t="s">
        <v>3</v>
      </c>
      <c r="E364" s="70" t="s">
        <v>4</v>
      </c>
      <c r="F364" s="70" t="s">
        <v>5</v>
      </c>
      <c r="G364" s="80"/>
    </row>
    <row r="365" spans="1:7" customFormat="1" x14ac:dyDescent="0.25">
      <c r="A365" s="71" t="s">
        <v>0</v>
      </c>
      <c r="B365" s="71"/>
      <c r="C365" s="46" t="s">
        <v>213</v>
      </c>
      <c r="D365" s="72">
        <v>13377024.560000001</v>
      </c>
      <c r="E365" s="72">
        <v>3749437.93</v>
      </c>
      <c r="F365" s="73">
        <v>28.03</v>
      </c>
      <c r="G365" s="40"/>
    </row>
    <row r="366" spans="1:7" customFormat="1" x14ac:dyDescent="0.25">
      <c r="A366" s="96" t="s">
        <v>174</v>
      </c>
      <c r="B366" s="96" t="s">
        <v>175</v>
      </c>
      <c r="C366" s="97" t="s">
        <v>176</v>
      </c>
      <c r="D366" s="98">
        <v>27250</v>
      </c>
      <c r="E366" s="98">
        <v>9127.7000000000007</v>
      </c>
      <c r="F366" s="99">
        <v>33.5</v>
      </c>
      <c r="G366" s="67"/>
    </row>
    <row r="367" spans="1:7" customFormat="1" x14ac:dyDescent="0.25">
      <c r="A367" s="100" t="s">
        <v>177</v>
      </c>
      <c r="B367" s="100" t="s">
        <v>178</v>
      </c>
      <c r="C367" s="101" t="s">
        <v>176</v>
      </c>
      <c r="D367" s="102">
        <v>27250</v>
      </c>
      <c r="E367" s="102">
        <v>9127.7000000000007</v>
      </c>
      <c r="F367" s="103">
        <v>33.5</v>
      </c>
      <c r="G367" s="67"/>
    </row>
    <row r="368" spans="1:7" customFormat="1" x14ac:dyDescent="0.25">
      <c r="A368" s="96" t="s">
        <v>174</v>
      </c>
      <c r="B368" s="96" t="s">
        <v>607</v>
      </c>
      <c r="C368" s="97" t="s">
        <v>608</v>
      </c>
      <c r="D368" s="98">
        <v>4038135.71</v>
      </c>
      <c r="E368" s="98">
        <v>1160473.5900000001</v>
      </c>
      <c r="F368" s="99">
        <v>28.74</v>
      </c>
      <c r="G368" s="67"/>
    </row>
    <row r="369" spans="1:7" customFormat="1" x14ac:dyDescent="0.25">
      <c r="A369" s="100" t="s">
        <v>177</v>
      </c>
      <c r="B369" s="100" t="s">
        <v>609</v>
      </c>
      <c r="C369" s="101" t="s">
        <v>608</v>
      </c>
      <c r="D369" s="102">
        <v>4038135.71</v>
      </c>
      <c r="E369" s="102">
        <v>1160473.5900000001</v>
      </c>
      <c r="F369" s="103">
        <v>28.74</v>
      </c>
      <c r="G369" s="67"/>
    </row>
    <row r="370" spans="1:7" customFormat="1" x14ac:dyDescent="0.25">
      <c r="A370" s="96" t="s">
        <v>174</v>
      </c>
      <c r="B370" s="96" t="s">
        <v>610</v>
      </c>
      <c r="C370" s="97" t="s">
        <v>611</v>
      </c>
      <c r="D370" s="98">
        <v>9311638.8499999996</v>
      </c>
      <c r="E370" s="98">
        <v>2579836.64</v>
      </c>
      <c r="F370" s="99">
        <v>27.71</v>
      </c>
      <c r="G370" s="67"/>
    </row>
    <row r="371" spans="1:7" customFormat="1" x14ac:dyDescent="0.25">
      <c r="A371" s="100" t="s">
        <v>177</v>
      </c>
      <c r="B371" s="100" t="s">
        <v>612</v>
      </c>
      <c r="C371" s="101" t="s">
        <v>611</v>
      </c>
      <c r="D371" s="102">
        <v>8144751.8499999996</v>
      </c>
      <c r="E371" s="102">
        <v>2054344.34</v>
      </c>
      <c r="F371" s="103">
        <v>25.22</v>
      </c>
      <c r="G371" s="67"/>
    </row>
    <row r="372" spans="1:7" customFormat="1" x14ac:dyDescent="0.25">
      <c r="A372" s="100" t="s">
        <v>177</v>
      </c>
      <c r="B372" s="100" t="s">
        <v>613</v>
      </c>
      <c r="C372" s="101" t="s">
        <v>190</v>
      </c>
      <c r="D372" s="102">
        <v>906910</v>
      </c>
      <c r="E372" s="102">
        <v>403987.03</v>
      </c>
      <c r="F372" s="103">
        <v>44.55</v>
      </c>
      <c r="G372" s="67"/>
    </row>
    <row r="373" spans="1:7" customFormat="1" x14ac:dyDescent="0.25">
      <c r="A373" s="104" t="s">
        <v>191</v>
      </c>
      <c r="B373" s="104" t="s">
        <v>192</v>
      </c>
      <c r="C373" s="105" t="s">
        <v>614</v>
      </c>
      <c r="D373" s="106">
        <v>906910</v>
      </c>
      <c r="E373" s="106">
        <v>403987.03</v>
      </c>
      <c r="F373" s="107">
        <v>44.55</v>
      </c>
      <c r="G373" s="67"/>
    </row>
    <row r="374" spans="1:7" customFormat="1" x14ac:dyDescent="0.25">
      <c r="A374" s="100" t="s">
        <v>177</v>
      </c>
      <c r="B374" s="100" t="s">
        <v>615</v>
      </c>
      <c r="C374" s="101" t="s">
        <v>193</v>
      </c>
      <c r="D374" s="102">
        <v>259977</v>
      </c>
      <c r="E374" s="102">
        <v>121505.27</v>
      </c>
      <c r="F374" s="103">
        <v>46.74</v>
      </c>
      <c r="G374" s="67"/>
    </row>
    <row r="375" spans="1:7" customFormat="1" x14ac:dyDescent="0.25">
      <c r="A375" s="104" t="s">
        <v>191</v>
      </c>
      <c r="B375" s="104" t="s">
        <v>194</v>
      </c>
      <c r="C375" s="105" t="s">
        <v>616</v>
      </c>
      <c r="D375" s="106">
        <v>100127</v>
      </c>
      <c r="E375" s="106">
        <v>47808.77</v>
      </c>
      <c r="F375" s="107">
        <v>47.75</v>
      </c>
      <c r="G375" s="67"/>
    </row>
    <row r="376" spans="1:7" customFormat="1" x14ac:dyDescent="0.25">
      <c r="A376" s="104" t="s">
        <v>191</v>
      </c>
      <c r="B376" s="104" t="s">
        <v>196</v>
      </c>
      <c r="C376" s="105" t="s">
        <v>617</v>
      </c>
      <c r="D376" s="106">
        <v>139250</v>
      </c>
      <c r="E376" s="106">
        <v>65657.55</v>
      </c>
      <c r="F376" s="107">
        <v>47.15</v>
      </c>
      <c r="G376" s="67"/>
    </row>
    <row r="377" spans="1:7" ht="15.75" x14ac:dyDescent="0.25">
      <c r="A377" s="104" t="s">
        <v>191</v>
      </c>
      <c r="B377" s="104" t="s">
        <v>195</v>
      </c>
      <c r="C377" s="105" t="s">
        <v>618</v>
      </c>
      <c r="D377" s="106">
        <v>20600</v>
      </c>
      <c r="E377" s="106">
        <v>8038.95</v>
      </c>
      <c r="F377" s="107">
        <v>39.020000000000003</v>
      </c>
      <c r="G377" s="15"/>
    </row>
    <row r="378" spans="1:7" ht="15.75" x14ac:dyDescent="0.25">
      <c r="A378" s="15"/>
      <c r="B378" s="20"/>
      <c r="C378" s="15"/>
      <c r="D378" s="15"/>
      <c r="E378" s="15"/>
      <c r="F378" s="15"/>
      <c r="G378" s="15"/>
    </row>
    <row r="379" spans="1:7" ht="13.5" customHeight="1" x14ac:dyDescent="0.25">
      <c r="A379" s="15"/>
      <c r="B379" s="14"/>
      <c r="C379" s="15"/>
      <c r="D379" s="15"/>
      <c r="E379" s="15"/>
      <c r="F379" s="15"/>
      <c r="G379" s="15"/>
    </row>
    <row r="380" spans="1:7" ht="13.5" customHeight="1" x14ac:dyDescent="0.25">
      <c r="A380" s="15"/>
      <c r="B380" s="14"/>
      <c r="C380" s="15"/>
      <c r="D380" s="15"/>
      <c r="E380" s="15"/>
      <c r="F380" s="15"/>
      <c r="G380" s="15"/>
    </row>
    <row r="381" spans="1:7" ht="13.5" customHeight="1" x14ac:dyDescent="0.25">
      <c r="A381" s="20" t="s">
        <v>215</v>
      </c>
      <c r="B381" s="14"/>
      <c r="C381" s="15"/>
      <c r="D381" s="15"/>
      <c r="E381" s="15"/>
      <c r="F381" s="15"/>
      <c r="G381" s="15"/>
    </row>
    <row r="382" spans="1:7" customFormat="1" x14ac:dyDescent="0.25">
      <c r="A382" s="108" t="s">
        <v>0</v>
      </c>
      <c r="B382" s="108" t="s">
        <v>216</v>
      </c>
      <c r="C382" s="108"/>
      <c r="D382" s="109" t="s">
        <v>0</v>
      </c>
      <c r="E382" s="109" t="s">
        <v>0</v>
      </c>
      <c r="F382" s="109" t="s">
        <v>0</v>
      </c>
      <c r="G382" s="80"/>
    </row>
    <row r="383" spans="1:7" customFormat="1" x14ac:dyDescent="0.25">
      <c r="A383" s="108" t="s">
        <v>0</v>
      </c>
      <c r="B383" s="108" t="s">
        <v>317</v>
      </c>
      <c r="C383" s="108"/>
      <c r="D383" s="109" t="s">
        <v>0</v>
      </c>
      <c r="E383" s="109" t="s">
        <v>0</v>
      </c>
      <c r="F383" s="109" t="s">
        <v>0</v>
      </c>
      <c r="G383" s="80"/>
    </row>
    <row r="384" spans="1:7" customFormat="1" x14ac:dyDescent="0.25">
      <c r="A384" s="108" t="s">
        <v>619</v>
      </c>
      <c r="B384" s="128" t="s">
        <v>318</v>
      </c>
      <c r="C384" s="108" t="s">
        <v>217</v>
      </c>
      <c r="D384" s="109" t="s">
        <v>595</v>
      </c>
      <c r="E384" s="109" t="s">
        <v>596</v>
      </c>
      <c r="F384" s="109" t="s">
        <v>606</v>
      </c>
      <c r="G384" s="80"/>
    </row>
    <row r="385" spans="1:7" customFormat="1" x14ac:dyDescent="0.25">
      <c r="A385" s="109" t="s">
        <v>0</v>
      </c>
      <c r="B385" s="109"/>
      <c r="C385" s="109"/>
      <c r="D385" s="109" t="s">
        <v>3</v>
      </c>
      <c r="E385" s="109" t="s">
        <v>4</v>
      </c>
      <c r="F385" s="109" t="s">
        <v>5</v>
      </c>
      <c r="G385" s="80"/>
    </row>
    <row r="386" spans="1:7" customFormat="1" x14ac:dyDescent="0.25">
      <c r="A386" s="110" t="s">
        <v>0</v>
      </c>
      <c r="B386" s="110" t="s">
        <v>213</v>
      </c>
      <c r="C386" s="110"/>
      <c r="D386" s="111">
        <v>13377024.560000001</v>
      </c>
      <c r="E386" s="111">
        <v>3749437.93</v>
      </c>
      <c r="F386" s="112">
        <v>28.03</v>
      </c>
      <c r="G386" s="129"/>
    </row>
    <row r="387" spans="1:7" customFormat="1" x14ac:dyDescent="0.25">
      <c r="A387" s="113" t="s">
        <v>0</v>
      </c>
      <c r="B387" s="113" t="s">
        <v>218</v>
      </c>
      <c r="C387" s="113"/>
      <c r="D387" s="114">
        <v>27250</v>
      </c>
      <c r="E387" s="114">
        <v>9127.7000000000007</v>
      </c>
      <c r="F387" s="115">
        <v>33.5</v>
      </c>
      <c r="G387" s="54"/>
    </row>
    <row r="388" spans="1:7" customFormat="1" x14ac:dyDescent="0.25">
      <c r="A388" s="113" t="s">
        <v>0</v>
      </c>
      <c r="B388" s="113" t="s">
        <v>219</v>
      </c>
      <c r="C388" s="113"/>
      <c r="D388" s="114">
        <v>27250</v>
      </c>
      <c r="E388" s="114">
        <v>9127.7000000000007</v>
      </c>
      <c r="F388" s="115">
        <v>33.5</v>
      </c>
      <c r="G388" s="54"/>
    </row>
    <row r="389" spans="1:7" customFormat="1" x14ac:dyDescent="0.25">
      <c r="A389" s="116" t="s">
        <v>0</v>
      </c>
      <c r="B389" s="116" t="s">
        <v>34</v>
      </c>
      <c r="C389" s="116"/>
      <c r="D389" s="117">
        <v>27250</v>
      </c>
      <c r="E389" s="117">
        <v>9127.7000000000007</v>
      </c>
      <c r="F389" s="118">
        <v>33.5</v>
      </c>
      <c r="G389" s="130"/>
    </row>
    <row r="390" spans="1:7" customFormat="1" x14ac:dyDescent="0.25">
      <c r="A390" s="116" t="s">
        <v>0</v>
      </c>
      <c r="B390" s="116" t="s">
        <v>35</v>
      </c>
      <c r="C390" s="116"/>
      <c r="D390" s="117">
        <v>27250</v>
      </c>
      <c r="E390" s="117">
        <v>9127.7000000000007</v>
      </c>
      <c r="F390" s="118">
        <v>33.5</v>
      </c>
      <c r="G390" s="130"/>
    </row>
    <row r="391" spans="1:7" customFormat="1" x14ac:dyDescent="0.25">
      <c r="A391" s="119" t="s">
        <v>0</v>
      </c>
      <c r="B391" s="119" t="s">
        <v>528</v>
      </c>
      <c r="C391" s="119" t="s">
        <v>529</v>
      </c>
      <c r="D391" s="120">
        <v>27250</v>
      </c>
      <c r="E391" s="120">
        <v>9127.7000000000007</v>
      </c>
      <c r="F391" s="121">
        <v>33.5</v>
      </c>
      <c r="G391" s="130"/>
    </row>
    <row r="392" spans="1:7" customFormat="1" x14ac:dyDescent="0.25">
      <c r="A392" s="119" t="s">
        <v>0</v>
      </c>
      <c r="B392" s="119" t="s">
        <v>142</v>
      </c>
      <c r="C392" s="119" t="s">
        <v>220</v>
      </c>
      <c r="D392" s="120">
        <v>27250</v>
      </c>
      <c r="E392" s="120">
        <v>9127.7000000000007</v>
      </c>
      <c r="F392" s="121">
        <v>33.5</v>
      </c>
      <c r="G392" s="54"/>
    </row>
    <row r="393" spans="1:7" customFormat="1" x14ac:dyDescent="0.25">
      <c r="A393" s="122" t="s">
        <v>620</v>
      </c>
      <c r="B393" s="122" t="s">
        <v>143</v>
      </c>
      <c r="C393" s="122" t="s">
        <v>221</v>
      </c>
      <c r="D393" s="123">
        <v>27250</v>
      </c>
      <c r="E393" s="123">
        <v>9127.7000000000007</v>
      </c>
      <c r="F393" s="124">
        <v>33.5</v>
      </c>
      <c r="G393" s="54"/>
    </row>
    <row r="394" spans="1:7" customFormat="1" x14ac:dyDescent="0.25">
      <c r="A394" s="116" t="s">
        <v>0</v>
      </c>
      <c r="B394" s="116" t="s">
        <v>34</v>
      </c>
      <c r="C394" s="116"/>
      <c r="D394" s="117">
        <v>27250</v>
      </c>
      <c r="E394" s="117">
        <v>9127.7000000000007</v>
      </c>
      <c r="F394" s="118">
        <v>33.5</v>
      </c>
      <c r="G394" s="54"/>
    </row>
    <row r="395" spans="1:7" customFormat="1" x14ac:dyDescent="0.25">
      <c r="A395" s="116" t="s">
        <v>0</v>
      </c>
      <c r="B395" s="116" t="s">
        <v>35</v>
      </c>
      <c r="C395" s="116"/>
      <c r="D395" s="117">
        <v>27250</v>
      </c>
      <c r="E395" s="117">
        <v>9127.7000000000007</v>
      </c>
      <c r="F395" s="118">
        <v>33.5</v>
      </c>
      <c r="G395" s="130"/>
    </row>
    <row r="396" spans="1:7" customFormat="1" x14ac:dyDescent="0.25">
      <c r="A396" s="125" t="s">
        <v>0</v>
      </c>
      <c r="B396" s="125" t="s">
        <v>180</v>
      </c>
      <c r="C396" s="125" t="s">
        <v>331</v>
      </c>
      <c r="D396" s="126">
        <v>27250</v>
      </c>
      <c r="E396" s="126">
        <v>9127.7000000000007</v>
      </c>
      <c r="F396" s="127">
        <v>33.5</v>
      </c>
      <c r="G396" s="130"/>
    </row>
    <row r="397" spans="1:7" customFormat="1" x14ac:dyDescent="0.25">
      <c r="A397" s="38" t="s">
        <v>0</v>
      </c>
      <c r="B397" s="38" t="s">
        <v>86</v>
      </c>
      <c r="C397" s="38" t="s">
        <v>325</v>
      </c>
      <c r="D397" s="55" t="s">
        <v>0</v>
      </c>
      <c r="E397" s="55">
        <v>1188.9000000000001</v>
      </c>
      <c r="F397" s="56" t="s">
        <v>0</v>
      </c>
      <c r="G397" s="54"/>
    </row>
    <row r="398" spans="1:7" customFormat="1" x14ac:dyDescent="0.25">
      <c r="A398" s="38" t="s">
        <v>0</v>
      </c>
      <c r="B398" s="38" t="s">
        <v>87</v>
      </c>
      <c r="C398" s="38" t="s">
        <v>479</v>
      </c>
      <c r="D398" s="55" t="s">
        <v>0</v>
      </c>
      <c r="E398" s="55">
        <v>6343.28</v>
      </c>
      <c r="F398" s="56" t="s">
        <v>0</v>
      </c>
      <c r="G398" s="54"/>
    </row>
    <row r="399" spans="1:7" customFormat="1" x14ac:dyDescent="0.25">
      <c r="A399" s="38" t="s">
        <v>0</v>
      </c>
      <c r="B399" s="38" t="s">
        <v>89</v>
      </c>
      <c r="C399" s="38" t="s">
        <v>340</v>
      </c>
      <c r="D399" s="55" t="s">
        <v>0</v>
      </c>
      <c r="E399" s="55">
        <v>1052.08</v>
      </c>
      <c r="F399" s="56" t="s">
        <v>0</v>
      </c>
      <c r="G399" s="54"/>
    </row>
    <row r="400" spans="1:7" customFormat="1" x14ac:dyDescent="0.25">
      <c r="A400" s="38" t="s">
        <v>0</v>
      </c>
      <c r="B400" s="38" t="s">
        <v>88</v>
      </c>
      <c r="C400" s="38" t="s">
        <v>339</v>
      </c>
      <c r="D400" s="55" t="s">
        <v>0</v>
      </c>
      <c r="E400" s="55">
        <v>543.44000000000005</v>
      </c>
      <c r="F400" s="56" t="s">
        <v>0</v>
      </c>
      <c r="G400" s="54"/>
    </row>
    <row r="401" spans="1:7" customFormat="1" x14ac:dyDescent="0.25">
      <c r="A401" s="113" t="s">
        <v>0</v>
      </c>
      <c r="B401" s="113" t="s">
        <v>621</v>
      </c>
      <c r="C401" s="113"/>
      <c r="D401" s="114">
        <v>4038135.71</v>
      </c>
      <c r="E401" s="114">
        <v>1160473.5900000001</v>
      </c>
      <c r="F401" s="115">
        <v>28.74</v>
      </c>
      <c r="G401" s="54"/>
    </row>
    <row r="402" spans="1:7" customFormat="1" x14ac:dyDescent="0.25">
      <c r="A402" s="113" t="s">
        <v>0</v>
      </c>
      <c r="B402" s="113" t="s">
        <v>622</v>
      </c>
      <c r="C402" s="113"/>
      <c r="D402" s="114">
        <v>4038135.71</v>
      </c>
      <c r="E402" s="114">
        <v>1160473.5900000001</v>
      </c>
      <c r="F402" s="115">
        <v>28.74</v>
      </c>
      <c r="G402" s="54"/>
    </row>
    <row r="403" spans="1:7" customFormat="1" x14ac:dyDescent="0.25">
      <c r="A403" s="116" t="s">
        <v>0</v>
      </c>
      <c r="B403" s="116" t="s">
        <v>34</v>
      </c>
      <c r="C403" s="116"/>
      <c r="D403" s="117">
        <v>1730238.71</v>
      </c>
      <c r="E403" s="117">
        <v>895349.91</v>
      </c>
      <c r="F403" s="118">
        <v>51.75</v>
      </c>
      <c r="G403" s="130"/>
    </row>
    <row r="404" spans="1:7" customFormat="1" x14ac:dyDescent="0.25">
      <c r="A404" s="116" t="s">
        <v>0</v>
      </c>
      <c r="B404" s="116" t="s">
        <v>35</v>
      </c>
      <c r="C404" s="116"/>
      <c r="D404" s="117">
        <v>1730238.71</v>
      </c>
      <c r="E404" s="117">
        <v>895349.91</v>
      </c>
      <c r="F404" s="118">
        <v>51.75</v>
      </c>
      <c r="G404" s="54"/>
    </row>
    <row r="405" spans="1:7" customFormat="1" x14ac:dyDescent="0.25">
      <c r="A405" s="116" t="s">
        <v>0</v>
      </c>
      <c r="B405" s="116" t="s">
        <v>39</v>
      </c>
      <c r="C405" s="116"/>
      <c r="D405" s="117">
        <v>15000</v>
      </c>
      <c r="E405" s="117">
        <v>6812.01</v>
      </c>
      <c r="F405" s="118">
        <v>45.41</v>
      </c>
      <c r="G405" s="54"/>
    </row>
    <row r="406" spans="1:7" customFormat="1" x14ac:dyDescent="0.25">
      <c r="A406" s="116" t="s">
        <v>0</v>
      </c>
      <c r="B406" s="116" t="s">
        <v>40</v>
      </c>
      <c r="C406" s="116"/>
      <c r="D406" s="117">
        <v>15000</v>
      </c>
      <c r="E406" s="117">
        <v>6812.01</v>
      </c>
      <c r="F406" s="118">
        <v>45.41</v>
      </c>
      <c r="G406" s="54"/>
    </row>
    <row r="407" spans="1:7" customFormat="1" x14ac:dyDescent="0.25">
      <c r="A407" s="116" t="s">
        <v>0</v>
      </c>
      <c r="B407" s="116" t="s">
        <v>41</v>
      </c>
      <c r="C407" s="116"/>
      <c r="D407" s="117">
        <v>535833</v>
      </c>
      <c r="E407" s="117">
        <v>138841.35999999999</v>
      </c>
      <c r="F407" s="118">
        <v>25.91</v>
      </c>
      <c r="G407" s="54"/>
    </row>
    <row r="408" spans="1:7" customFormat="1" x14ac:dyDescent="0.25">
      <c r="A408" s="116" t="s">
        <v>0</v>
      </c>
      <c r="B408" s="116" t="s">
        <v>583</v>
      </c>
      <c r="C408" s="116"/>
      <c r="D408" s="117">
        <v>404402</v>
      </c>
      <c r="E408" s="117">
        <v>96413.73</v>
      </c>
      <c r="F408" s="118">
        <v>23.84</v>
      </c>
      <c r="G408" s="130"/>
    </row>
    <row r="409" spans="1:7" customFormat="1" x14ac:dyDescent="0.25">
      <c r="A409" s="116" t="s">
        <v>0</v>
      </c>
      <c r="B409" s="116" t="s">
        <v>584</v>
      </c>
      <c r="C409" s="116"/>
      <c r="D409" s="117">
        <v>131431</v>
      </c>
      <c r="E409" s="117">
        <v>42427.63</v>
      </c>
      <c r="F409" s="118">
        <v>32.28</v>
      </c>
      <c r="G409" s="130"/>
    </row>
    <row r="410" spans="1:7" customFormat="1" x14ac:dyDescent="0.25">
      <c r="A410" s="116" t="s">
        <v>0</v>
      </c>
      <c r="B410" s="116" t="s">
        <v>46</v>
      </c>
      <c r="C410" s="116"/>
      <c r="D410" s="117">
        <v>1750137</v>
      </c>
      <c r="E410" s="117">
        <v>119420.26</v>
      </c>
      <c r="F410" s="118">
        <v>6.82</v>
      </c>
      <c r="G410" s="54"/>
    </row>
    <row r="411" spans="1:7" customFormat="1" x14ac:dyDescent="0.25">
      <c r="A411" s="116" t="s">
        <v>0</v>
      </c>
      <c r="B411" s="116" t="s">
        <v>585</v>
      </c>
      <c r="C411" s="116"/>
      <c r="D411" s="117">
        <v>708725</v>
      </c>
      <c r="E411" s="117">
        <v>119420.26</v>
      </c>
      <c r="F411" s="118">
        <v>16.850000000000001</v>
      </c>
      <c r="G411" s="54"/>
    </row>
    <row r="412" spans="1:7" customFormat="1" x14ac:dyDescent="0.25">
      <c r="A412" s="116" t="s">
        <v>0</v>
      </c>
      <c r="B412" s="116" t="s">
        <v>586</v>
      </c>
      <c r="C412" s="116"/>
      <c r="D412" s="117">
        <v>172918</v>
      </c>
      <c r="E412" s="117">
        <v>0</v>
      </c>
      <c r="F412" s="118">
        <v>0</v>
      </c>
      <c r="G412" s="54"/>
    </row>
    <row r="413" spans="1:7" customFormat="1" x14ac:dyDescent="0.25">
      <c r="A413" s="116" t="s">
        <v>0</v>
      </c>
      <c r="B413" s="116" t="s">
        <v>588</v>
      </c>
      <c r="C413" s="116"/>
      <c r="D413" s="117">
        <v>398494</v>
      </c>
      <c r="E413" s="117">
        <v>0</v>
      </c>
      <c r="F413" s="118">
        <v>0</v>
      </c>
      <c r="G413" s="54"/>
    </row>
    <row r="414" spans="1:7" customFormat="1" x14ac:dyDescent="0.25">
      <c r="A414" s="116" t="s">
        <v>0</v>
      </c>
      <c r="B414" s="116" t="s">
        <v>589</v>
      </c>
      <c r="C414" s="116"/>
      <c r="D414" s="117">
        <v>440000</v>
      </c>
      <c r="E414" s="117">
        <v>0</v>
      </c>
      <c r="F414" s="118">
        <v>0</v>
      </c>
      <c r="G414" s="130"/>
    </row>
    <row r="415" spans="1:7" customFormat="1" x14ac:dyDescent="0.25">
      <c r="A415" s="116" t="s">
        <v>0</v>
      </c>
      <c r="B415" s="116" t="s">
        <v>590</v>
      </c>
      <c r="C415" s="116"/>
      <c r="D415" s="117">
        <v>30000</v>
      </c>
      <c r="E415" s="117">
        <v>0</v>
      </c>
      <c r="F415" s="118">
        <v>0</v>
      </c>
      <c r="G415" s="130"/>
    </row>
    <row r="416" spans="1:7" customFormat="1" x14ac:dyDescent="0.25">
      <c r="A416" s="116" t="s">
        <v>0</v>
      </c>
      <c r="B416" s="116" t="s">
        <v>591</v>
      </c>
      <c r="C416" s="116"/>
      <c r="D416" s="117">
        <v>3427</v>
      </c>
      <c r="E416" s="117">
        <v>50.05</v>
      </c>
      <c r="F416" s="118">
        <v>1.46</v>
      </c>
      <c r="G416" s="54"/>
    </row>
    <row r="417" spans="1:7" customFormat="1" x14ac:dyDescent="0.25">
      <c r="A417" s="116" t="s">
        <v>0</v>
      </c>
      <c r="B417" s="116" t="s">
        <v>592</v>
      </c>
      <c r="C417" s="116"/>
      <c r="D417" s="117">
        <v>3427</v>
      </c>
      <c r="E417" s="117">
        <v>50.05</v>
      </c>
      <c r="F417" s="118">
        <v>1.46</v>
      </c>
      <c r="G417" s="54"/>
    </row>
    <row r="418" spans="1:7" customFormat="1" x14ac:dyDescent="0.25">
      <c r="A418" s="116" t="s">
        <v>0</v>
      </c>
      <c r="B418" s="116" t="s">
        <v>52</v>
      </c>
      <c r="C418" s="116"/>
      <c r="D418" s="117">
        <v>3500</v>
      </c>
      <c r="E418" s="117">
        <v>0</v>
      </c>
      <c r="F418" s="118">
        <v>0</v>
      </c>
      <c r="G418" s="54"/>
    </row>
    <row r="419" spans="1:7" customFormat="1" x14ac:dyDescent="0.25">
      <c r="A419" s="116" t="s">
        <v>0</v>
      </c>
      <c r="B419" s="116" t="s">
        <v>201</v>
      </c>
      <c r="C419" s="116"/>
      <c r="D419" s="117">
        <v>3500</v>
      </c>
      <c r="E419" s="117">
        <v>0</v>
      </c>
      <c r="F419" s="118">
        <v>0</v>
      </c>
      <c r="G419" s="54"/>
    </row>
    <row r="420" spans="1:7" customFormat="1" x14ac:dyDescent="0.25">
      <c r="A420" s="119" t="s">
        <v>0</v>
      </c>
      <c r="B420" s="119" t="s">
        <v>530</v>
      </c>
      <c r="C420" s="119" t="s">
        <v>623</v>
      </c>
      <c r="D420" s="120">
        <v>804105</v>
      </c>
      <c r="E420" s="120">
        <v>420951.83</v>
      </c>
      <c r="F420" s="121">
        <v>52.35</v>
      </c>
      <c r="G420" s="130"/>
    </row>
    <row r="421" spans="1:7" customFormat="1" x14ac:dyDescent="0.25">
      <c r="A421" s="119" t="s">
        <v>0</v>
      </c>
      <c r="B421" s="119" t="s">
        <v>142</v>
      </c>
      <c r="C421" s="119" t="s">
        <v>226</v>
      </c>
      <c r="D421" s="120">
        <v>804105</v>
      </c>
      <c r="E421" s="120">
        <v>420951.83</v>
      </c>
      <c r="F421" s="121">
        <v>52.35</v>
      </c>
      <c r="G421" s="130"/>
    </row>
    <row r="422" spans="1:7" customFormat="1" x14ac:dyDescent="0.25">
      <c r="A422" s="122" t="s">
        <v>624</v>
      </c>
      <c r="B422" s="122" t="s">
        <v>143</v>
      </c>
      <c r="C422" s="122" t="s">
        <v>227</v>
      </c>
      <c r="D422" s="123">
        <v>745002</v>
      </c>
      <c r="E422" s="123">
        <v>396100.72</v>
      </c>
      <c r="F422" s="124">
        <v>53.17</v>
      </c>
      <c r="G422" s="130"/>
    </row>
    <row r="423" spans="1:7" customFormat="1" x14ac:dyDescent="0.25">
      <c r="A423" s="116" t="s">
        <v>0</v>
      </c>
      <c r="B423" s="116" t="s">
        <v>34</v>
      </c>
      <c r="C423" s="116"/>
      <c r="D423" s="117">
        <v>700450</v>
      </c>
      <c r="E423" s="117">
        <v>396050.67</v>
      </c>
      <c r="F423" s="118">
        <v>56.54</v>
      </c>
      <c r="G423" s="130"/>
    </row>
    <row r="424" spans="1:7" customFormat="1" x14ac:dyDescent="0.25">
      <c r="A424" s="116" t="s">
        <v>0</v>
      </c>
      <c r="B424" s="116" t="s">
        <v>35</v>
      </c>
      <c r="C424" s="116"/>
      <c r="D424" s="117">
        <v>700450</v>
      </c>
      <c r="E424" s="117">
        <v>396050.67</v>
      </c>
      <c r="F424" s="118">
        <v>56.54</v>
      </c>
      <c r="G424" s="130"/>
    </row>
    <row r="425" spans="1:7" customFormat="1" x14ac:dyDescent="0.25">
      <c r="A425" s="125" t="s">
        <v>0</v>
      </c>
      <c r="B425" s="125" t="s">
        <v>179</v>
      </c>
      <c r="C425" s="125" t="s">
        <v>337</v>
      </c>
      <c r="D425" s="126">
        <v>409010</v>
      </c>
      <c r="E425" s="126">
        <v>230485.84</v>
      </c>
      <c r="F425" s="127">
        <v>56.35</v>
      </c>
      <c r="G425" s="130"/>
    </row>
    <row r="426" spans="1:7" customFormat="1" x14ac:dyDescent="0.25">
      <c r="A426" s="38" t="s">
        <v>0</v>
      </c>
      <c r="B426" s="38" t="s">
        <v>82</v>
      </c>
      <c r="C426" s="38" t="s">
        <v>338</v>
      </c>
      <c r="D426" s="55" t="s">
        <v>0</v>
      </c>
      <c r="E426" s="55">
        <v>177193.3</v>
      </c>
      <c r="F426" s="56" t="s">
        <v>0</v>
      </c>
      <c r="G426" s="130"/>
    </row>
    <row r="427" spans="1:7" customFormat="1" x14ac:dyDescent="0.25">
      <c r="A427" s="38" t="s">
        <v>0</v>
      </c>
      <c r="B427" s="38" t="s">
        <v>83</v>
      </c>
      <c r="C427" s="38" t="s">
        <v>482</v>
      </c>
      <c r="D427" s="55" t="s">
        <v>0</v>
      </c>
      <c r="E427" s="55">
        <v>24394.59</v>
      </c>
      <c r="F427" s="56" t="s">
        <v>0</v>
      </c>
      <c r="G427" s="130"/>
    </row>
    <row r="428" spans="1:7" customFormat="1" x14ac:dyDescent="0.25">
      <c r="A428" s="38" t="s">
        <v>0</v>
      </c>
      <c r="B428" s="38" t="s">
        <v>84</v>
      </c>
      <c r="C428" s="38" t="s">
        <v>324</v>
      </c>
      <c r="D428" s="55" t="s">
        <v>0</v>
      </c>
      <c r="E428" s="55">
        <v>28897.95</v>
      </c>
      <c r="F428" s="56" t="s">
        <v>0</v>
      </c>
      <c r="G428" s="130"/>
    </row>
    <row r="429" spans="1:7" customFormat="1" x14ac:dyDescent="0.25">
      <c r="A429" s="125" t="s">
        <v>0</v>
      </c>
      <c r="B429" s="125" t="s">
        <v>180</v>
      </c>
      <c r="C429" s="125" t="s">
        <v>331</v>
      </c>
      <c r="D429" s="126">
        <v>291440</v>
      </c>
      <c r="E429" s="126">
        <v>165564.82999999999</v>
      </c>
      <c r="F429" s="127">
        <v>56.81</v>
      </c>
      <c r="G429" s="130"/>
    </row>
    <row r="430" spans="1:7" customFormat="1" x14ac:dyDescent="0.25">
      <c r="A430" s="38" t="s">
        <v>0</v>
      </c>
      <c r="B430" s="38" t="s">
        <v>85</v>
      </c>
      <c r="C430" s="38" t="s">
        <v>478</v>
      </c>
      <c r="D430" s="55" t="s">
        <v>0</v>
      </c>
      <c r="E430" s="55">
        <v>1759.68</v>
      </c>
      <c r="F430" s="56" t="s">
        <v>0</v>
      </c>
      <c r="G430" s="130"/>
    </row>
    <row r="431" spans="1:7" customFormat="1" x14ac:dyDescent="0.25">
      <c r="A431" s="38" t="s">
        <v>0</v>
      </c>
      <c r="B431" s="38" t="s">
        <v>93</v>
      </c>
      <c r="C431" s="38" t="s">
        <v>483</v>
      </c>
      <c r="D431" s="55" t="s">
        <v>0</v>
      </c>
      <c r="E431" s="55">
        <v>7564.5</v>
      </c>
      <c r="F431" s="56" t="s">
        <v>0</v>
      </c>
      <c r="G431" s="130"/>
    </row>
    <row r="432" spans="1:7" customFormat="1" x14ac:dyDescent="0.25">
      <c r="A432" s="38" t="s">
        <v>0</v>
      </c>
      <c r="B432" s="38" t="s">
        <v>94</v>
      </c>
      <c r="C432" s="38" t="s">
        <v>484</v>
      </c>
      <c r="D432" s="55" t="s">
        <v>0</v>
      </c>
      <c r="E432" s="55">
        <v>1724.13</v>
      </c>
      <c r="F432" s="56" t="s">
        <v>0</v>
      </c>
      <c r="G432" s="130"/>
    </row>
    <row r="433" spans="1:7" customFormat="1" x14ac:dyDescent="0.25">
      <c r="A433" s="38" t="s">
        <v>0</v>
      </c>
      <c r="B433" s="38" t="s">
        <v>95</v>
      </c>
      <c r="C433" s="38" t="s">
        <v>485</v>
      </c>
      <c r="D433" s="55" t="s">
        <v>0</v>
      </c>
      <c r="E433" s="55">
        <v>4356.3100000000004</v>
      </c>
      <c r="F433" s="56" t="s">
        <v>0</v>
      </c>
      <c r="G433" s="130"/>
    </row>
    <row r="434" spans="1:7" customFormat="1" x14ac:dyDescent="0.25">
      <c r="A434" s="38" t="s">
        <v>0</v>
      </c>
      <c r="B434" s="38" t="s">
        <v>96</v>
      </c>
      <c r="C434" s="38" t="s">
        <v>341</v>
      </c>
      <c r="D434" s="55" t="s">
        <v>0</v>
      </c>
      <c r="E434" s="55">
        <v>17368.12</v>
      </c>
      <c r="F434" s="56" t="s">
        <v>0</v>
      </c>
      <c r="G434" s="130"/>
    </row>
    <row r="435" spans="1:7" customFormat="1" x14ac:dyDescent="0.25">
      <c r="A435" s="38" t="s">
        <v>0</v>
      </c>
      <c r="B435" s="38" t="s">
        <v>97</v>
      </c>
      <c r="C435" s="38" t="s">
        <v>486</v>
      </c>
      <c r="D435" s="55" t="s">
        <v>0</v>
      </c>
      <c r="E435" s="55">
        <v>19673.78</v>
      </c>
      <c r="F435" s="56" t="s">
        <v>0</v>
      </c>
      <c r="G435" s="130"/>
    </row>
    <row r="436" spans="1:7" customFormat="1" x14ac:dyDescent="0.25">
      <c r="A436" s="38" t="s">
        <v>0</v>
      </c>
      <c r="B436" s="38" t="s">
        <v>98</v>
      </c>
      <c r="C436" s="38" t="s">
        <v>487</v>
      </c>
      <c r="D436" s="55" t="s">
        <v>0</v>
      </c>
      <c r="E436" s="55">
        <v>46612.02</v>
      </c>
      <c r="F436" s="56" t="s">
        <v>0</v>
      </c>
      <c r="G436" s="130"/>
    </row>
    <row r="437" spans="1:7" customFormat="1" x14ac:dyDescent="0.25">
      <c r="A437" s="38" t="s">
        <v>0</v>
      </c>
      <c r="B437" s="38" t="s">
        <v>99</v>
      </c>
      <c r="C437" s="38" t="s">
        <v>335</v>
      </c>
      <c r="D437" s="55" t="s">
        <v>0</v>
      </c>
      <c r="E437" s="55">
        <v>3045.93</v>
      </c>
      <c r="F437" s="56" t="s">
        <v>0</v>
      </c>
      <c r="G437" s="130"/>
    </row>
    <row r="438" spans="1:7" customFormat="1" x14ac:dyDescent="0.25">
      <c r="A438" s="38" t="s">
        <v>0</v>
      </c>
      <c r="B438" s="38" t="s">
        <v>100</v>
      </c>
      <c r="C438" s="38" t="s">
        <v>488</v>
      </c>
      <c r="D438" s="55" t="s">
        <v>0</v>
      </c>
      <c r="E438" s="55">
        <v>2516.44</v>
      </c>
      <c r="F438" s="56" t="s">
        <v>0</v>
      </c>
      <c r="G438" s="130"/>
    </row>
    <row r="439" spans="1:7" customFormat="1" x14ac:dyDescent="0.25">
      <c r="A439" s="38" t="s">
        <v>0</v>
      </c>
      <c r="B439" s="38" t="s">
        <v>86</v>
      </c>
      <c r="C439" s="38" t="s">
        <v>325</v>
      </c>
      <c r="D439" s="55" t="s">
        <v>0</v>
      </c>
      <c r="E439" s="55">
        <v>39438.28</v>
      </c>
      <c r="F439" s="56" t="s">
        <v>0</v>
      </c>
      <c r="G439" s="130"/>
    </row>
    <row r="440" spans="1:7" customFormat="1" x14ac:dyDescent="0.25">
      <c r="A440" s="38" t="s">
        <v>0</v>
      </c>
      <c r="B440" s="38" t="s">
        <v>102</v>
      </c>
      <c r="C440" s="38" t="s">
        <v>336</v>
      </c>
      <c r="D440" s="55" t="s">
        <v>0</v>
      </c>
      <c r="E440" s="55">
        <v>4343.13</v>
      </c>
      <c r="F440" s="56" t="s">
        <v>0</v>
      </c>
      <c r="G440" s="130"/>
    </row>
    <row r="441" spans="1:7" customFormat="1" x14ac:dyDescent="0.25">
      <c r="A441" s="38" t="s">
        <v>0</v>
      </c>
      <c r="B441" s="38" t="s">
        <v>88</v>
      </c>
      <c r="C441" s="38" t="s">
        <v>339</v>
      </c>
      <c r="D441" s="55" t="s">
        <v>0</v>
      </c>
      <c r="E441" s="55">
        <v>17162.509999999998</v>
      </c>
      <c r="F441" s="56" t="s">
        <v>0</v>
      </c>
      <c r="G441" s="130"/>
    </row>
    <row r="442" spans="1:7" customFormat="1" x14ac:dyDescent="0.25">
      <c r="A442" s="116" t="s">
        <v>0</v>
      </c>
      <c r="B442" s="116" t="s">
        <v>46</v>
      </c>
      <c r="C442" s="116"/>
      <c r="D442" s="117">
        <v>42125</v>
      </c>
      <c r="E442" s="117">
        <v>0</v>
      </c>
      <c r="F442" s="118">
        <v>0</v>
      </c>
      <c r="G442" s="130"/>
    </row>
    <row r="443" spans="1:7" customFormat="1" x14ac:dyDescent="0.25">
      <c r="A443" s="116" t="s">
        <v>0</v>
      </c>
      <c r="B443" s="116" t="s">
        <v>585</v>
      </c>
      <c r="C443" s="116"/>
      <c r="D443" s="117">
        <v>29825</v>
      </c>
      <c r="E443" s="117">
        <v>0</v>
      </c>
      <c r="F443" s="118">
        <v>0</v>
      </c>
      <c r="G443" s="130"/>
    </row>
    <row r="444" spans="1:7" customFormat="1" x14ac:dyDescent="0.25">
      <c r="A444" s="125" t="s">
        <v>0</v>
      </c>
      <c r="B444" s="125" t="s">
        <v>179</v>
      </c>
      <c r="C444" s="125" t="s">
        <v>337</v>
      </c>
      <c r="D444" s="126">
        <v>19825</v>
      </c>
      <c r="E444" s="126">
        <v>0</v>
      </c>
      <c r="F444" s="127">
        <v>0</v>
      </c>
      <c r="G444" s="130"/>
    </row>
    <row r="445" spans="1:7" customFormat="1" x14ac:dyDescent="0.25">
      <c r="A445" s="125" t="s">
        <v>0</v>
      </c>
      <c r="B445" s="125" t="s">
        <v>180</v>
      </c>
      <c r="C445" s="125" t="s">
        <v>331</v>
      </c>
      <c r="D445" s="126">
        <v>10000</v>
      </c>
      <c r="E445" s="126">
        <v>0</v>
      </c>
      <c r="F445" s="127">
        <v>0</v>
      </c>
      <c r="G445" s="130"/>
    </row>
    <row r="446" spans="1:7" customFormat="1" x14ac:dyDescent="0.25">
      <c r="A446" s="116" t="s">
        <v>0</v>
      </c>
      <c r="B446" s="116" t="s">
        <v>586</v>
      </c>
      <c r="C446" s="116"/>
      <c r="D446" s="117">
        <v>12300</v>
      </c>
      <c r="E446" s="117">
        <v>0</v>
      </c>
      <c r="F446" s="118">
        <v>0</v>
      </c>
      <c r="G446" s="130"/>
    </row>
    <row r="447" spans="1:7" customFormat="1" x14ac:dyDescent="0.25">
      <c r="A447" s="125" t="s">
        <v>0</v>
      </c>
      <c r="B447" s="125" t="s">
        <v>179</v>
      </c>
      <c r="C447" s="125" t="s">
        <v>337</v>
      </c>
      <c r="D447" s="126">
        <v>12300</v>
      </c>
      <c r="E447" s="126">
        <v>0</v>
      </c>
      <c r="F447" s="127">
        <v>0</v>
      </c>
      <c r="G447" s="130"/>
    </row>
    <row r="448" spans="1:7" customFormat="1" x14ac:dyDescent="0.25">
      <c r="A448" s="116" t="s">
        <v>0</v>
      </c>
      <c r="B448" s="116" t="s">
        <v>591</v>
      </c>
      <c r="C448" s="116"/>
      <c r="D448" s="117">
        <v>2427</v>
      </c>
      <c r="E448" s="117">
        <v>50.05</v>
      </c>
      <c r="F448" s="118">
        <v>2.06</v>
      </c>
      <c r="G448" s="54"/>
    </row>
    <row r="449" spans="1:7" customFormat="1" x14ac:dyDescent="0.25">
      <c r="A449" s="116" t="s">
        <v>0</v>
      </c>
      <c r="B449" s="116" t="s">
        <v>592</v>
      </c>
      <c r="C449" s="116"/>
      <c r="D449" s="117">
        <v>2427</v>
      </c>
      <c r="E449" s="117">
        <v>50.05</v>
      </c>
      <c r="F449" s="118">
        <v>2.06</v>
      </c>
      <c r="G449" s="54"/>
    </row>
    <row r="450" spans="1:7" customFormat="1" x14ac:dyDescent="0.25">
      <c r="A450" s="125" t="s">
        <v>0</v>
      </c>
      <c r="B450" s="125" t="s">
        <v>180</v>
      </c>
      <c r="C450" s="125" t="s">
        <v>331</v>
      </c>
      <c r="D450" s="126">
        <v>2427</v>
      </c>
      <c r="E450" s="126">
        <v>50.05</v>
      </c>
      <c r="F450" s="127">
        <v>2.06</v>
      </c>
      <c r="G450" s="54"/>
    </row>
    <row r="451" spans="1:7" customFormat="1" x14ac:dyDescent="0.25">
      <c r="A451" s="38" t="s">
        <v>0</v>
      </c>
      <c r="B451" s="38" t="s">
        <v>101</v>
      </c>
      <c r="C451" s="38" t="s">
        <v>489</v>
      </c>
      <c r="D451" s="55" t="s">
        <v>0</v>
      </c>
      <c r="E451" s="55">
        <v>50.05</v>
      </c>
      <c r="F451" s="56" t="s">
        <v>0</v>
      </c>
      <c r="G451" s="130"/>
    </row>
    <row r="452" spans="1:7" customFormat="1" x14ac:dyDescent="0.25">
      <c r="A452" s="122" t="s">
        <v>624</v>
      </c>
      <c r="B452" s="122" t="s">
        <v>146</v>
      </c>
      <c r="C452" s="122" t="s">
        <v>228</v>
      </c>
      <c r="D452" s="123">
        <v>19167</v>
      </c>
      <c r="E452" s="123">
        <v>4047.91</v>
      </c>
      <c r="F452" s="124">
        <v>21.12</v>
      </c>
      <c r="G452" s="130"/>
    </row>
    <row r="453" spans="1:7" customFormat="1" x14ac:dyDescent="0.25">
      <c r="A453" s="116" t="s">
        <v>0</v>
      </c>
      <c r="B453" s="116" t="s">
        <v>34</v>
      </c>
      <c r="C453" s="116"/>
      <c r="D453" s="117">
        <v>19167</v>
      </c>
      <c r="E453" s="117">
        <v>4047.91</v>
      </c>
      <c r="F453" s="118">
        <v>21.12</v>
      </c>
      <c r="G453" s="54"/>
    </row>
    <row r="454" spans="1:7" customFormat="1" x14ac:dyDescent="0.25">
      <c r="A454" s="116" t="s">
        <v>0</v>
      </c>
      <c r="B454" s="116" t="s">
        <v>35</v>
      </c>
      <c r="C454" s="116"/>
      <c r="D454" s="117">
        <v>19167</v>
      </c>
      <c r="E454" s="117">
        <v>4047.91</v>
      </c>
      <c r="F454" s="118">
        <v>21.12</v>
      </c>
      <c r="G454" s="54"/>
    </row>
    <row r="455" spans="1:7" customFormat="1" x14ac:dyDescent="0.25">
      <c r="A455" s="125" t="s">
        <v>0</v>
      </c>
      <c r="B455" s="125" t="s">
        <v>180</v>
      </c>
      <c r="C455" s="125" t="s">
        <v>331</v>
      </c>
      <c r="D455" s="126">
        <v>8000</v>
      </c>
      <c r="E455" s="126">
        <v>1133.94</v>
      </c>
      <c r="F455" s="127">
        <v>14.17</v>
      </c>
      <c r="G455" s="54"/>
    </row>
    <row r="456" spans="1:7" customFormat="1" x14ac:dyDescent="0.25">
      <c r="A456" s="38" t="s">
        <v>0</v>
      </c>
      <c r="B456" s="38" t="s">
        <v>147</v>
      </c>
      <c r="C456" s="38" t="s">
        <v>491</v>
      </c>
      <c r="D456" s="55" t="s">
        <v>0</v>
      </c>
      <c r="E456" s="55">
        <v>1133.94</v>
      </c>
      <c r="F456" s="56" t="s">
        <v>0</v>
      </c>
      <c r="G456" s="54"/>
    </row>
    <row r="457" spans="1:7" customFormat="1" x14ac:dyDescent="0.25">
      <c r="A457" s="125" t="s">
        <v>0</v>
      </c>
      <c r="B457" s="125" t="s">
        <v>182</v>
      </c>
      <c r="C457" s="125" t="s">
        <v>492</v>
      </c>
      <c r="D457" s="126">
        <v>4265</v>
      </c>
      <c r="E457" s="126">
        <v>2178.3200000000002</v>
      </c>
      <c r="F457" s="127">
        <v>51.07</v>
      </c>
      <c r="G457" s="54"/>
    </row>
    <row r="458" spans="1:7" customFormat="1" x14ac:dyDescent="0.25">
      <c r="A458" s="38" t="s">
        <v>0</v>
      </c>
      <c r="B458" s="38" t="s">
        <v>103</v>
      </c>
      <c r="C458" s="38" t="s">
        <v>493</v>
      </c>
      <c r="D458" s="55" t="s">
        <v>0</v>
      </c>
      <c r="E458" s="55">
        <v>2178.3200000000002</v>
      </c>
      <c r="F458" s="56" t="s">
        <v>0</v>
      </c>
      <c r="G458" s="54"/>
    </row>
    <row r="459" spans="1:7" customFormat="1" x14ac:dyDescent="0.25">
      <c r="A459" s="125" t="s">
        <v>0</v>
      </c>
      <c r="B459" s="125" t="s">
        <v>183</v>
      </c>
      <c r="C459" s="125" t="s">
        <v>494</v>
      </c>
      <c r="D459" s="126">
        <v>6902</v>
      </c>
      <c r="E459" s="126">
        <v>735.65</v>
      </c>
      <c r="F459" s="127">
        <v>10.66</v>
      </c>
      <c r="G459" s="54"/>
    </row>
    <row r="460" spans="1:7" customFormat="1" x14ac:dyDescent="0.25">
      <c r="A460" s="38" t="s">
        <v>0</v>
      </c>
      <c r="B460" s="38" t="s">
        <v>104</v>
      </c>
      <c r="C460" s="38" t="s">
        <v>495</v>
      </c>
      <c r="D460" s="55" t="s">
        <v>0</v>
      </c>
      <c r="E460" s="55">
        <v>735.65</v>
      </c>
      <c r="F460" s="56" t="s">
        <v>0</v>
      </c>
      <c r="G460" s="54"/>
    </row>
    <row r="461" spans="1:7" customFormat="1" x14ac:dyDescent="0.25">
      <c r="A461" s="122" t="s">
        <v>625</v>
      </c>
      <c r="B461" s="122" t="s">
        <v>146</v>
      </c>
      <c r="C461" s="122" t="s">
        <v>228</v>
      </c>
      <c r="D461" s="123">
        <v>39936</v>
      </c>
      <c r="E461" s="123">
        <v>20803.2</v>
      </c>
      <c r="F461" s="124">
        <v>52.09</v>
      </c>
      <c r="G461" s="54"/>
    </row>
    <row r="462" spans="1:7" customFormat="1" x14ac:dyDescent="0.25">
      <c r="A462" s="116" t="s">
        <v>0</v>
      </c>
      <c r="B462" s="116" t="s">
        <v>34</v>
      </c>
      <c r="C462" s="116"/>
      <c r="D462" s="117">
        <v>39936</v>
      </c>
      <c r="E462" s="117">
        <v>20803.2</v>
      </c>
      <c r="F462" s="118">
        <v>52.09</v>
      </c>
      <c r="G462" s="54"/>
    </row>
    <row r="463" spans="1:7" customFormat="1" x14ac:dyDescent="0.25">
      <c r="A463" s="116" t="s">
        <v>0</v>
      </c>
      <c r="B463" s="116" t="s">
        <v>35</v>
      </c>
      <c r="C463" s="116"/>
      <c r="D463" s="117">
        <v>39936</v>
      </c>
      <c r="E463" s="117">
        <v>20803.2</v>
      </c>
      <c r="F463" s="118">
        <v>52.09</v>
      </c>
      <c r="G463" s="54"/>
    </row>
    <row r="464" spans="1:7" customFormat="1" x14ac:dyDescent="0.25">
      <c r="A464" s="125" t="s">
        <v>0</v>
      </c>
      <c r="B464" s="125" t="s">
        <v>180</v>
      </c>
      <c r="C464" s="125" t="s">
        <v>331</v>
      </c>
      <c r="D464" s="126">
        <v>33300</v>
      </c>
      <c r="E464" s="126">
        <v>20803.2</v>
      </c>
      <c r="F464" s="127">
        <v>62.47</v>
      </c>
      <c r="G464" s="54"/>
    </row>
    <row r="465" spans="1:7" customFormat="1" x14ac:dyDescent="0.25">
      <c r="A465" s="38" t="s">
        <v>0</v>
      </c>
      <c r="B465" s="38" t="s">
        <v>92</v>
      </c>
      <c r="C465" s="38" t="s">
        <v>496</v>
      </c>
      <c r="D465" s="55" t="s">
        <v>0</v>
      </c>
      <c r="E465" s="55">
        <v>20803.2</v>
      </c>
      <c r="F465" s="56" t="s">
        <v>0</v>
      </c>
      <c r="G465" s="54"/>
    </row>
    <row r="466" spans="1:7" customFormat="1" x14ac:dyDescent="0.25">
      <c r="A466" s="125" t="s">
        <v>0</v>
      </c>
      <c r="B466" s="125" t="s">
        <v>183</v>
      </c>
      <c r="C466" s="125" t="s">
        <v>494</v>
      </c>
      <c r="D466" s="126">
        <v>6636</v>
      </c>
      <c r="E466" s="126">
        <v>0</v>
      </c>
      <c r="F466" s="127">
        <v>0</v>
      </c>
      <c r="G466" s="54"/>
    </row>
    <row r="467" spans="1:7" customFormat="1" x14ac:dyDescent="0.25">
      <c r="A467" s="119" t="s">
        <v>0</v>
      </c>
      <c r="B467" s="119" t="s">
        <v>545</v>
      </c>
      <c r="C467" s="119" t="s">
        <v>546</v>
      </c>
      <c r="D467" s="120">
        <v>668816</v>
      </c>
      <c r="E467" s="120">
        <v>0</v>
      </c>
      <c r="F467" s="121">
        <v>0</v>
      </c>
      <c r="G467" s="54"/>
    </row>
    <row r="468" spans="1:7" customFormat="1" x14ac:dyDescent="0.25">
      <c r="A468" s="119" t="s">
        <v>0</v>
      </c>
      <c r="B468" s="119" t="s">
        <v>142</v>
      </c>
      <c r="C468" s="119" t="s">
        <v>626</v>
      </c>
      <c r="D468" s="120">
        <v>200000</v>
      </c>
      <c r="E468" s="120">
        <v>0</v>
      </c>
      <c r="F468" s="121">
        <v>0</v>
      </c>
      <c r="G468" s="54"/>
    </row>
    <row r="469" spans="1:7" customFormat="1" x14ac:dyDescent="0.25">
      <c r="A469" s="122" t="s">
        <v>627</v>
      </c>
      <c r="B469" s="122" t="s">
        <v>628</v>
      </c>
      <c r="C469" s="122" t="s">
        <v>629</v>
      </c>
      <c r="D469" s="123">
        <v>200000</v>
      </c>
      <c r="E469" s="123">
        <v>0</v>
      </c>
      <c r="F469" s="124">
        <v>0</v>
      </c>
      <c r="G469" s="54"/>
    </row>
    <row r="470" spans="1:7" customFormat="1" x14ac:dyDescent="0.25">
      <c r="A470" s="116" t="s">
        <v>0</v>
      </c>
      <c r="B470" s="116" t="s">
        <v>46</v>
      </c>
      <c r="C470" s="116"/>
      <c r="D470" s="117">
        <v>200000</v>
      </c>
      <c r="E470" s="117">
        <v>0</v>
      </c>
      <c r="F470" s="118">
        <v>0</v>
      </c>
      <c r="G470" s="130"/>
    </row>
    <row r="471" spans="1:7" customFormat="1" x14ac:dyDescent="0.25">
      <c r="A471" s="116" t="s">
        <v>0</v>
      </c>
      <c r="B471" s="116" t="s">
        <v>589</v>
      </c>
      <c r="C471" s="116"/>
      <c r="D471" s="117">
        <v>200000</v>
      </c>
      <c r="E471" s="117">
        <v>0</v>
      </c>
      <c r="F471" s="118">
        <v>0</v>
      </c>
      <c r="G471" s="54"/>
    </row>
    <row r="472" spans="1:7" customFormat="1" x14ac:dyDescent="0.25">
      <c r="A472" s="125" t="s">
        <v>0</v>
      </c>
      <c r="B472" s="125" t="s">
        <v>184</v>
      </c>
      <c r="C472" s="125" t="s">
        <v>332</v>
      </c>
      <c r="D472" s="126">
        <v>200000</v>
      </c>
      <c r="E472" s="126">
        <v>0</v>
      </c>
      <c r="F472" s="127">
        <v>0</v>
      </c>
      <c r="G472" s="54"/>
    </row>
    <row r="473" spans="1:7" customFormat="1" x14ac:dyDescent="0.25">
      <c r="A473" s="119" t="s">
        <v>0</v>
      </c>
      <c r="B473" s="119" t="s">
        <v>504</v>
      </c>
      <c r="C473" s="119" t="s">
        <v>505</v>
      </c>
      <c r="D473" s="120">
        <v>468816</v>
      </c>
      <c r="E473" s="120">
        <v>0</v>
      </c>
      <c r="F473" s="121">
        <v>0</v>
      </c>
      <c r="G473" s="130"/>
    </row>
    <row r="474" spans="1:7" customFormat="1" x14ac:dyDescent="0.25">
      <c r="A474" s="122" t="s">
        <v>627</v>
      </c>
      <c r="B474" s="122" t="s">
        <v>150</v>
      </c>
      <c r="C474" s="122" t="s">
        <v>506</v>
      </c>
      <c r="D474" s="123">
        <v>468816</v>
      </c>
      <c r="E474" s="123">
        <v>0</v>
      </c>
      <c r="F474" s="124">
        <v>0</v>
      </c>
      <c r="G474" s="54"/>
    </row>
    <row r="475" spans="1:7" customFormat="1" x14ac:dyDescent="0.25">
      <c r="A475" s="116" t="s">
        <v>0</v>
      </c>
      <c r="B475" s="116" t="s">
        <v>34</v>
      </c>
      <c r="C475" s="116"/>
      <c r="D475" s="117">
        <v>70322</v>
      </c>
      <c r="E475" s="117">
        <v>0</v>
      </c>
      <c r="F475" s="118">
        <v>0</v>
      </c>
      <c r="G475" s="54"/>
    </row>
    <row r="476" spans="1:7" customFormat="1" x14ac:dyDescent="0.25">
      <c r="A476" s="116" t="s">
        <v>0</v>
      </c>
      <c r="B476" s="116" t="s">
        <v>35</v>
      </c>
      <c r="C476" s="116"/>
      <c r="D476" s="117">
        <v>70322</v>
      </c>
      <c r="E476" s="117">
        <v>0</v>
      </c>
      <c r="F476" s="118">
        <v>0</v>
      </c>
      <c r="G476" s="130"/>
    </row>
    <row r="477" spans="1:7" customFormat="1" x14ac:dyDescent="0.25">
      <c r="A477" s="125" t="s">
        <v>0</v>
      </c>
      <c r="B477" s="125" t="s">
        <v>188</v>
      </c>
      <c r="C477" s="125" t="s">
        <v>329</v>
      </c>
      <c r="D477" s="126">
        <v>70322</v>
      </c>
      <c r="E477" s="126">
        <v>0</v>
      </c>
      <c r="F477" s="127">
        <v>0</v>
      </c>
      <c r="G477" s="130"/>
    </row>
    <row r="478" spans="1:7" customFormat="1" x14ac:dyDescent="0.25">
      <c r="A478" s="116" t="s">
        <v>0</v>
      </c>
      <c r="B478" s="116" t="s">
        <v>46</v>
      </c>
      <c r="C478" s="116"/>
      <c r="D478" s="117">
        <v>398494</v>
      </c>
      <c r="E478" s="117">
        <v>0</v>
      </c>
      <c r="F478" s="118">
        <v>0</v>
      </c>
      <c r="G478" s="54"/>
    </row>
    <row r="479" spans="1:7" customFormat="1" x14ac:dyDescent="0.25">
      <c r="A479" s="116" t="s">
        <v>0</v>
      </c>
      <c r="B479" s="116" t="s">
        <v>588</v>
      </c>
      <c r="C479" s="116"/>
      <c r="D479" s="117">
        <v>398494</v>
      </c>
      <c r="E479" s="117">
        <v>0</v>
      </c>
      <c r="F479" s="118">
        <v>0</v>
      </c>
      <c r="G479" s="54"/>
    </row>
    <row r="480" spans="1:7" customFormat="1" x14ac:dyDescent="0.25">
      <c r="A480" s="125" t="s">
        <v>0</v>
      </c>
      <c r="B480" s="125" t="s">
        <v>188</v>
      </c>
      <c r="C480" s="125" t="s">
        <v>329</v>
      </c>
      <c r="D480" s="126">
        <v>398494</v>
      </c>
      <c r="E480" s="126">
        <v>0</v>
      </c>
      <c r="F480" s="127">
        <v>0</v>
      </c>
      <c r="G480" s="54"/>
    </row>
    <row r="481" spans="1:7" customFormat="1" x14ac:dyDescent="0.25">
      <c r="A481" s="119" t="s">
        <v>0</v>
      </c>
      <c r="B481" s="119" t="s">
        <v>547</v>
      </c>
      <c r="C481" s="119" t="s">
        <v>548</v>
      </c>
      <c r="D481" s="120">
        <v>751388</v>
      </c>
      <c r="E481" s="120">
        <v>286018.49</v>
      </c>
      <c r="F481" s="121">
        <v>38.07</v>
      </c>
      <c r="G481" s="54"/>
    </row>
    <row r="482" spans="1:7" customFormat="1" x14ac:dyDescent="0.25">
      <c r="A482" s="119" t="s">
        <v>0</v>
      </c>
      <c r="B482" s="119" t="s">
        <v>142</v>
      </c>
      <c r="C482" s="119" t="s">
        <v>254</v>
      </c>
      <c r="D482" s="120">
        <v>751388</v>
      </c>
      <c r="E482" s="120">
        <v>286018.49</v>
      </c>
      <c r="F482" s="121">
        <v>38.07</v>
      </c>
      <c r="G482" s="130"/>
    </row>
    <row r="483" spans="1:7" customFormat="1" x14ac:dyDescent="0.25">
      <c r="A483" s="122" t="s">
        <v>630</v>
      </c>
      <c r="B483" s="122" t="s">
        <v>143</v>
      </c>
      <c r="C483" s="122" t="s">
        <v>255</v>
      </c>
      <c r="D483" s="123">
        <v>23408</v>
      </c>
      <c r="E483" s="123">
        <v>12037.24</v>
      </c>
      <c r="F483" s="124">
        <v>51.42</v>
      </c>
      <c r="G483" s="54"/>
    </row>
    <row r="484" spans="1:7" customFormat="1" x14ac:dyDescent="0.25">
      <c r="A484" s="116" t="s">
        <v>0</v>
      </c>
      <c r="B484" s="116" t="s">
        <v>41</v>
      </c>
      <c r="C484" s="116"/>
      <c r="D484" s="117">
        <v>22908</v>
      </c>
      <c r="E484" s="117">
        <v>12037.24</v>
      </c>
      <c r="F484" s="118">
        <v>52.55</v>
      </c>
      <c r="G484" s="54"/>
    </row>
    <row r="485" spans="1:7" customFormat="1" x14ac:dyDescent="0.25">
      <c r="A485" s="116" t="s">
        <v>0</v>
      </c>
      <c r="B485" s="116" t="s">
        <v>583</v>
      </c>
      <c r="C485" s="116"/>
      <c r="D485" s="117">
        <v>18908</v>
      </c>
      <c r="E485" s="117">
        <v>12037.24</v>
      </c>
      <c r="F485" s="118">
        <v>63.66</v>
      </c>
      <c r="G485" s="54"/>
    </row>
    <row r="486" spans="1:7" customFormat="1" x14ac:dyDescent="0.25">
      <c r="A486" s="125" t="s">
        <v>0</v>
      </c>
      <c r="B486" s="125" t="s">
        <v>180</v>
      </c>
      <c r="C486" s="125" t="s">
        <v>331</v>
      </c>
      <c r="D486" s="126">
        <v>18908</v>
      </c>
      <c r="E486" s="126">
        <v>12037.24</v>
      </c>
      <c r="F486" s="127">
        <v>63.66</v>
      </c>
      <c r="G486" s="130"/>
    </row>
    <row r="487" spans="1:7" customFormat="1" x14ac:dyDescent="0.25">
      <c r="A487" s="38" t="s">
        <v>0</v>
      </c>
      <c r="B487" s="38" t="s">
        <v>96</v>
      </c>
      <c r="C487" s="38" t="s">
        <v>341</v>
      </c>
      <c r="D487" s="55" t="s">
        <v>0</v>
      </c>
      <c r="E487" s="55">
        <v>345.24</v>
      </c>
      <c r="F487" s="56" t="s">
        <v>0</v>
      </c>
      <c r="G487" s="130"/>
    </row>
    <row r="488" spans="1:7" customFormat="1" x14ac:dyDescent="0.25">
      <c r="A488" s="38" t="s">
        <v>0</v>
      </c>
      <c r="B488" s="38" t="s">
        <v>98</v>
      </c>
      <c r="C488" s="38" t="s">
        <v>487</v>
      </c>
      <c r="D488" s="55" t="s">
        <v>0</v>
      </c>
      <c r="E488" s="55">
        <v>11692</v>
      </c>
      <c r="F488" s="56" t="s">
        <v>0</v>
      </c>
      <c r="G488" s="54"/>
    </row>
    <row r="489" spans="1:7" customFormat="1" x14ac:dyDescent="0.25">
      <c r="A489" s="116" t="s">
        <v>0</v>
      </c>
      <c r="B489" s="116" t="s">
        <v>584</v>
      </c>
      <c r="C489" s="116"/>
      <c r="D489" s="117">
        <v>4000</v>
      </c>
      <c r="E489" s="117">
        <v>0</v>
      </c>
      <c r="F489" s="118">
        <v>0</v>
      </c>
      <c r="G489" s="54"/>
    </row>
    <row r="490" spans="1:7" customFormat="1" x14ac:dyDescent="0.25">
      <c r="A490" s="125" t="s">
        <v>0</v>
      </c>
      <c r="B490" s="125" t="s">
        <v>180</v>
      </c>
      <c r="C490" s="125" t="s">
        <v>331</v>
      </c>
      <c r="D490" s="126">
        <v>4000</v>
      </c>
      <c r="E490" s="126">
        <v>0</v>
      </c>
      <c r="F490" s="127">
        <v>0</v>
      </c>
      <c r="G490" s="54"/>
    </row>
    <row r="491" spans="1:7" customFormat="1" x14ac:dyDescent="0.25">
      <c r="A491" s="116" t="s">
        <v>0</v>
      </c>
      <c r="B491" s="116" t="s">
        <v>46</v>
      </c>
      <c r="C491" s="116"/>
      <c r="D491" s="117">
        <v>500</v>
      </c>
      <c r="E491" s="117">
        <v>0</v>
      </c>
      <c r="F491" s="118">
        <v>0</v>
      </c>
      <c r="G491" s="54"/>
    </row>
    <row r="492" spans="1:7" customFormat="1" x14ac:dyDescent="0.25">
      <c r="A492" s="116" t="s">
        <v>0</v>
      </c>
      <c r="B492" s="116" t="s">
        <v>585</v>
      </c>
      <c r="C492" s="116"/>
      <c r="D492" s="117">
        <v>500</v>
      </c>
      <c r="E492" s="117">
        <v>0</v>
      </c>
      <c r="F492" s="118">
        <v>0</v>
      </c>
      <c r="G492" s="54"/>
    </row>
    <row r="493" spans="1:7" customFormat="1" x14ac:dyDescent="0.25">
      <c r="A493" s="125" t="s">
        <v>0</v>
      </c>
      <c r="B493" s="125" t="s">
        <v>180</v>
      </c>
      <c r="C493" s="125" t="s">
        <v>331</v>
      </c>
      <c r="D493" s="126">
        <v>500</v>
      </c>
      <c r="E493" s="126">
        <v>0</v>
      </c>
      <c r="F493" s="127">
        <v>0</v>
      </c>
      <c r="G493" s="54"/>
    </row>
    <row r="494" spans="1:7" customFormat="1" x14ac:dyDescent="0.25">
      <c r="A494" s="122" t="s">
        <v>630</v>
      </c>
      <c r="B494" s="122" t="s">
        <v>146</v>
      </c>
      <c r="C494" s="122" t="s">
        <v>256</v>
      </c>
      <c r="D494" s="123">
        <v>25751</v>
      </c>
      <c r="E494" s="123">
        <v>0</v>
      </c>
      <c r="F494" s="124">
        <v>0</v>
      </c>
      <c r="G494" s="54"/>
    </row>
    <row r="495" spans="1:7" customFormat="1" x14ac:dyDescent="0.25">
      <c r="A495" s="116" t="s">
        <v>0</v>
      </c>
      <c r="B495" s="116" t="s">
        <v>34</v>
      </c>
      <c r="C495" s="116"/>
      <c r="D495" s="117">
        <v>1460</v>
      </c>
      <c r="E495" s="117">
        <v>0</v>
      </c>
      <c r="F495" s="118">
        <v>0</v>
      </c>
      <c r="G495" s="54"/>
    </row>
    <row r="496" spans="1:7" customFormat="1" x14ac:dyDescent="0.25">
      <c r="A496" s="116" t="s">
        <v>0</v>
      </c>
      <c r="B496" s="116" t="s">
        <v>35</v>
      </c>
      <c r="C496" s="116"/>
      <c r="D496" s="117">
        <v>1460</v>
      </c>
      <c r="E496" s="117">
        <v>0</v>
      </c>
      <c r="F496" s="118">
        <v>0</v>
      </c>
      <c r="G496" s="54"/>
    </row>
    <row r="497" spans="1:7" customFormat="1" x14ac:dyDescent="0.25">
      <c r="A497" s="125" t="s">
        <v>0</v>
      </c>
      <c r="B497" s="125" t="s">
        <v>180</v>
      </c>
      <c r="C497" s="125" t="s">
        <v>331</v>
      </c>
      <c r="D497" s="126">
        <v>1460</v>
      </c>
      <c r="E497" s="126">
        <v>0</v>
      </c>
      <c r="F497" s="127">
        <v>0</v>
      </c>
      <c r="G497" s="130"/>
    </row>
    <row r="498" spans="1:7" customFormat="1" x14ac:dyDescent="0.25">
      <c r="A498" s="116" t="s">
        <v>0</v>
      </c>
      <c r="B498" s="116" t="s">
        <v>46</v>
      </c>
      <c r="C498" s="116"/>
      <c r="D498" s="117">
        <v>24291</v>
      </c>
      <c r="E498" s="117">
        <v>0</v>
      </c>
      <c r="F498" s="118">
        <v>0</v>
      </c>
      <c r="G498" s="130"/>
    </row>
    <row r="499" spans="1:7" customFormat="1" x14ac:dyDescent="0.25">
      <c r="A499" s="116" t="s">
        <v>0</v>
      </c>
      <c r="B499" s="116" t="s">
        <v>585</v>
      </c>
      <c r="C499" s="116"/>
      <c r="D499" s="117">
        <v>24291</v>
      </c>
      <c r="E499" s="117">
        <v>0</v>
      </c>
      <c r="F499" s="118">
        <v>0</v>
      </c>
      <c r="G499" s="54"/>
    </row>
    <row r="500" spans="1:7" customFormat="1" x14ac:dyDescent="0.25">
      <c r="A500" s="125" t="s">
        <v>0</v>
      </c>
      <c r="B500" s="125" t="s">
        <v>180</v>
      </c>
      <c r="C500" s="125" t="s">
        <v>331</v>
      </c>
      <c r="D500" s="126">
        <v>24291</v>
      </c>
      <c r="E500" s="126">
        <v>0</v>
      </c>
      <c r="F500" s="127">
        <v>0</v>
      </c>
      <c r="G500" s="54"/>
    </row>
    <row r="501" spans="1:7" customFormat="1" x14ac:dyDescent="0.25">
      <c r="A501" s="122" t="s">
        <v>630</v>
      </c>
      <c r="B501" s="122" t="s">
        <v>151</v>
      </c>
      <c r="C501" s="122" t="s">
        <v>257</v>
      </c>
      <c r="D501" s="123">
        <v>165000</v>
      </c>
      <c r="E501" s="123">
        <v>107925.14</v>
      </c>
      <c r="F501" s="124">
        <v>65.41</v>
      </c>
      <c r="G501" s="130"/>
    </row>
    <row r="502" spans="1:7" customFormat="1" x14ac:dyDescent="0.25">
      <c r="A502" s="116" t="s">
        <v>0</v>
      </c>
      <c r="B502" s="116" t="s">
        <v>46</v>
      </c>
      <c r="C502" s="116"/>
      <c r="D502" s="117">
        <v>165000</v>
      </c>
      <c r="E502" s="117">
        <v>107925.14</v>
      </c>
      <c r="F502" s="118">
        <v>65.41</v>
      </c>
      <c r="G502" s="54"/>
    </row>
    <row r="503" spans="1:7" customFormat="1" x14ac:dyDescent="0.25">
      <c r="A503" s="116" t="s">
        <v>0</v>
      </c>
      <c r="B503" s="116" t="s">
        <v>585</v>
      </c>
      <c r="C503" s="116"/>
      <c r="D503" s="117">
        <v>165000</v>
      </c>
      <c r="E503" s="117">
        <v>107925.14</v>
      </c>
      <c r="F503" s="118">
        <v>65.41</v>
      </c>
      <c r="G503" s="54"/>
    </row>
    <row r="504" spans="1:7" customFormat="1" x14ac:dyDescent="0.25">
      <c r="A504" s="125" t="s">
        <v>0</v>
      </c>
      <c r="B504" s="125" t="s">
        <v>180</v>
      </c>
      <c r="C504" s="125" t="s">
        <v>331</v>
      </c>
      <c r="D504" s="126">
        <v>165000</v>
      </c>
      <c r="E504" s="126">
        <v>107925.14</v>
      </c>
      <c r="F504" s="127">
        <v>65.41</v>
      </c>
      <c r="G504" s="130"/>
    </row>
    <row r="505" spans="1:7" customFormat="1" x14ac:dyDescent="0.25">
      <c r="A505" s="38" t="s">
        <v>0</v>
      </c>
      <c r="B505" s="38" t="s">
        <v>99</v>
      </c>
      <c r="C505" s="38" t="s">
        <v>335</v>
      </c>
      <c r="D505" s="55" t="s">
        <v>0</v>
      </c>
      <c r="E505" s="55">
        <v>107925.14</v>
      </c>
      <c r="F505" s="56" t="s">
        <v>0</v>
      </c>
      <c r="G505" s="54"/>
    </row>
    <row r="506" spans="1:7" customFormat="1" x14ac:dyDescent="0.25">
      <c r="A506" s="122" t="s">
        <v>630</v>
      </c>
      <c r="B506" s="122" t="s">
        <v>156</v>
      </c>
      <c r="C506" s="122" t="s">
        <v>258</v>
      </c>
      <c r="D506" s="123">
        <v>1327</v>
      </c>
      <c r="E506" s="123">
        <v>4841.63</v>
      </c>
      <c r="F506" s="124">
        <v>364.86</v>
      </c>
      <c r="G506" s="54"/>
    </row>
    <row r="507" spans="1:7" customFormat="1" x14ac:dyDescent="0.25">
      <c r="A507" s="116" t="s">
        <v>0</v>
      </c>
      <c r="B507" s="116" t="s">
        <v>34</v>
      </c>
      <c r="C507" s="116"/>
      <c r="D507" s="117">
        <v>1327</v>
      </c>
      <c r="E507" s="117">
        <v>4841.63</v>
      </c>
      <c r="F507" s="118">
        <v>364.86</v>
      </c>
      <c r="G507" s="130"/>
    </row>
    <row r="508" spans="1:7" customFormat="1" x14ac:dyDescent="0.25">
      <c r="A508" s="116" t="s">
        <v>0</v>
      </c>
      <c r="B508" s="116" t="s">
        <v>35</v>
      </c>
      <c r="C508" s="116"/>
      <c r="D508" s="117">
        <v>1327</v>
      </c>
      <c r="E508" s="117">
        <v>4841.63</v>
      </c>
      <c r="F508" s="118">
        <v>364.86</v>
      </c>
      <c r="G508" s="130"/>
    </row>
    <row r="509" spans="1:7" customFormat="1" x14ac:dyDescent="0.25">
      <c r="A509" s="125" t="s">
        <v>0</v>
      </c>
      <c r="B509" s="125" t="s">
        <v>180</v>
      </c>
      <c r="C509" s="125" t="s">
        <v>331</v>
      </c>
      <c r="D509" s="126">
        <v>1327</v>
      </c>
      <c r="E509" s="126">
        <v>4841.63</v>
      </c>
      <c r="F509" s="127">
        <v>364.86</v>
      </c>
      <c r="G509" s="54"/>
    </row>
    <row r="510" spans="1:7" customFormat="1" x14ac:dyDescent="0.25">
      <c r="A510" s="38" t="s">
        <v>0</v>
      </c>
      <c r="B510" s="38" t="s">
        <v>99</v>
      </c>
      <c r="C510" s="38" t="s">
        <v>335</v>
      </c>
      <c r="D510" s="55" t="s">
        <v>0</v>
      </c>
      <c r="E510" s="55">
        <v>4841.63</v>
      </c>
      <c r="F510" s="56" t="s">
        <v>0</v>
      </c>
      <c r="G510" s="54"/>
    </row>
    <row r="511" spans="1:7" customFormat="1" x14ac:dyDescent="0.25">
      <c r="A511" s="122" t="s">
        <v>630</v>
      </c>
      <c r="B511" s="122" t="s">
        <v>152</v>
      </c>
      <c r="C511" s="122" t="s">
        <v>259</v>
      </c>
      <c r="D511" s="123">
        <v>19144</v>
      </c>
      <c r="E511" s="123">
        <v>6541.01</v>
      </c>
      <c r="F511" s="124">
        <v>34.17</v>
      </c>
      <c r="G511" s="54"/>
    </row>
    <row r="512" spans="1:7" customFormat="1" x14ac:dyDescent="0.25">
      <c r="A512" s="116" t="s">
        <v>0</v>
      </c>
      <c r="B512" s="116" t="s">
        <v>34</v>
      </c>
      <c r="C512" s="116"/>
      <c r="D512" s="117">
        <v>5601</v>
      </c>
      <c r="E512" s="117">
        <v>0</v>
      </c>
      <c r="F512" s="118">
        <v>0</v>
      </c>
      <c r="G512" s="54"/>
    </row>
    <row r="513" spans="1:7" customFormat="1" x14ac:dyDescent="0.25">
      <c r="A513" s="116" t="s">
        <v>0</v>
      </c>
      <c r="B513" s="116" t="s">
        <v>35</v>
      </c>
      <c r="C513" s="116"/>
      <c r="D513" s="117">
        <v>5601</v>
      </c>
      <c r="E513" s="117">
        <v>0</v>
      </c>
      <c r="F513" s="118">
        <v>0</v>
      </c>
      <c r="G513" s="54"/>
    </row>
    <row r="514" spans="1:7" customFormat="1" x14ac:dyDescent="0.25">
      <c r="A514" s="125" t="s">
        <v>0</v>
      </c>
      <c r="B514" s="125" t="s">
        <v>180</v>
      </c>
      <c r="C514" s="125" t="s">
        <v>331</v>
      </c>
      <c r="D514" s="126">
        <v>5601</v>
      </c>
      <c r="E514" s="126">
        <v>0</v>
      </c>
      <c r="F514" s="127">
        <v>0</v>
      </c>
      <c r="G514" s="130"/>
    </row>
    <row r="515" spans="1:7" customFormat="1" x14ac:dyDescent="0.25">
      <c r="A515" s="116" t="s">
        <v>0</v>
      </c>
      <c r="B515" s="116" t="s">
        <v>39</v>
      </c>
      <c r="C515" s="116"/>
      <c r="D515" s="117">
        <v>5000</v>
      </c>
      <c r="E515" s="117">
        <v>6541.01</v>
      </c>
      <c r="F515" s="118">
        <v>130.82</v>
      </c>
      <c r="G515" s="130"/>
    </row>
    <row r="516" spans="1:7" customFormat="1" x14ac:dyDescent="0.25">
      <c r="A516" s="116" t="s">
        <v>0</v>
      </c>
      <c r="B516" s="116" t="s">
        <v>40</v>
      </c>
      <c r="C516" s="116"/>
      <c r="D516" s="117">
        <v>5000</v>
      </c>
      <c r="E516" s="117">
        <v>6541.01</v>
      </c>
      <c r="F516" s="118">
        <v>130.82</v>
      </c>
      <c r="G516" s="54"/>
    </row>
    <row r="517" spans="1:7" customFormat="1" x14ac:dyDescent="0.25">
      <c r="A517" s="125" t="s">
        <v>0</v>
      </c>
      <c r="B517" s="125" t="s">
        <v>180</v>
      </c>
      <c r="C517" s="125" t="s">
        <v>331</v>
      </c>
      <c r="D517" s="126">
        <v>5000</v>
      </c>
      <c r="E517" s="126">
        <v>6541.01</v>
      </c>
      <c r="F517" s="127">
        <v>130.82</v>
      </c>
      <c r="G517" s="54"/>
    </row>
    <row r="518" spans="1:7" customFormat="1" x14ac:dyDescent="0.25">
      <c r="A518" s="38" t="s">
        <v>0</v>
      </c>
      <c r="B518" s="38" t="s">
        <v>113</v>
      </c>
      <c r="C518" s="38" t="s">
        <v>509</v>
      </c>
      <c r="D518" s="55" t="s">
        <v>0</v>
      </c>
      <c r="E518" s="55">
        <v>6541.01</v>
      </c>
      <c r="F518" s="56" t="s">
        <v>0</v>
      </c>
      <c r="G518" s="54"/>
    </row>
    <row r="519" spans="1:7" customFormat="1" x14ac:dyDescent="0.25">
      <c r="A519" s="116" t="s">
        <v>0</v>
      </c>
      <c r="B519" s="116" t="s">
        <v>46</v>
      </c>
      <c r="C519" s="116"/>
      <c r="D519" s="117">
        <v>8543</v>
      </c>
      <c r="E519" s="117">
        <v>0</v>
      </c>
      <c r="F519" s="118">
        <v>0</v>
      </c>
      <c r="G519" s="54"/>
    </row>
    <row r="520" spans="1:7" customFormat="1" x14ac:dyDescent="0.25">
      <c r="A520" s="116" t="s">
        <v>0</v>
      </c>
      <c r="B520" s="116" t="s">
        <v>585</v>
      </c>
      <c r="C520" s="116"/>
      <c r="D520" s="117">
        <v>8543</v>
      </c>
      <c r="E520" s="117">
        <v>0</v>
      </c>
      <c r="F520" s="118">
        <v>0</v>
      </c>
      <c r="G520" s="54"/>
    </row>
    <row r="521" spans="1:7" customFormat="1" x14ac:dyDescent="0.25">
      <c r="A521" s="125" t="s">
        <v>0</v>
      </c>
      <c r="B521" s="125" t="s">
        <v>180</v>
      </c>
      <c r="C521" s="125" t="s">
        <v>331</v>
      </c>
      <c r="D521" s="126">
        <v>8543</v>
      </c>
      <c r="E521" s="126">
        <v>0</v>
      </c>
      <c r="F521" s="127">
        <v>0</v>
      </c>
      <c r="G521" s="54"/>
    </row>
    <row r="522" spans="1:7" customFormat="1" x14ac:dyDescent="0.25">
      <c r="A522" s="122" t="s">
        <v>631</v>
      </c>
      <c r="B522" s="122" t="s">
        <v>153</v>
      </c>
      <c r="C522" s="122" t="s">
        <v>260</v>
      </c>
      <c r="D522" s="123">
        <v>18366</v>
      </c>
      <c r="E522" s="123">
        <v>12711.68</v>
      </c>
      <c r="F522" s="124">
        <v>69.209999999999994</v>
      </c>
      <c r="G522" s="54"/>
    </row>
    <row r="523" spans="1:7" customFormat="1" x14ac:dyDescent="0.25">
      <c r="A523" s="116" t="s">
        <v>0</v>
      </c>
      <c r="B523" s="116" t="s">
        <v>41</v>
      </c>
      <c r="C523" s="116"/>
      <c r="D523" s="117">
        <v>2458</v>
      </c>
      <c r="E523" s="117">
        <v>1216.56</v>
      </c>
      <c r="F523" s="118">
        <v>49.49</v>
      </c>
      <c r="G523" s="130"/>
    </row>
    <row r="524" spans="1:7" customFormat="1" x14ac:dyDescent="0.25">
      <c r="A524" s="116" t="s">
        <v>0</v>
      </c>
      <c r="B524" s="116" t="s">
        <v>584</v>
      </c>
      <c r="C524" s="116"/>
      <c r="D524" s="117">
        <v>2458</v>
      </c>
      <c r="E524" s="117">
        <v>1216.56</v>
      </c>
      <c r="F524" s="118">
        <v>49.49</v>
      </c>
      <c r="G524" s="130"/>
    </row>
    <row r="525" spans="1:7" customFormat="1" x14ac:dyDescent="0.25">
      <c r="A525" s="125" t="s">
        <v>0</v>
      </c>
      <c r="B525" s="125" t="s">
        <v>180</v>
      </c>
      <c r="C525" s="125" t="s">
        <v>331</v>
      </c>
      <c r="D525" s="126">
        <v>2458</v>
      </c>
      <c r="E525" s="126">
        <v>1216.56</v>
      </c>
      <c r="F525" s="127">
        <v>49.49</v>
      </c>
      <c r="G525" s="54"/>
    </row>
    <row r="526" spans="1:7" customFormat="1" x14ac:dyDescent="0.25">
      <c r="A526" s="38" t="s">
        <v>0</v>
      </c>
      <c r="B526" s="38" t="s">
        <v>99</v>
      </c>
      <c r="C526" s="38" t="s">
        <v>335</v>
      </c>
      <c r="D526" s="55" t="s">
        <v>0</v>
      </c>
      <c r="E526" s="55">
        <v>1216.56</v>
      </c>
      <c r="F526" s="56" t="s">
        <v>0</v>
      </c>
      <c r="G526" s="54"/>
    </row>
    <row r="527" spans="1:7" customFormat="1" x14ac:dyDescent="0.25">
      <c r="A527" s="116" t="s">
        <v>0</v>
      </c>
      <c r="B527" s="116" t="s">
        <v>46</v>
      </c>
      <c r="C527" s="116"/>
      <c r="D527" s="117">
        <v>14908</v>
      </c>
      <c r="E527" s="117">
        <v>11495.12</v>
      </c>
      <c r="F527" s="118">
        <v>77.11</v>
      </c>
      <c r="G527" s="130"/>
    </row>
    <row r="528" spans="1:7" customFormat="1" x14ac:dyDescent="0.25">
      <c r="A528" s="116" t="s">
        <v>0</v>
      </c>
      <c r="B528" s="116" t="s">
        <v>585</v>
      </c>
      <c r="C528" s="116"/>
      <c r="D528" s="117">
        <v>14908</v>
      </c>
      <c r="E528" s="117">
        <v>11495.12</v>
      </c>
      <c r="F528" s="118">
        <v>77.11</v>
      </c>
      <c r="G528" s="130"/>
    </row>
    <row r="529" spans="1:7" customFormat="1" x14ac:dyDescent="0.25">
      <c r="A529" s="125" t="s">
        <v>0</v>
      </c>
      <c r="B529" s="125" t="s">
        <v>180</v>
      </c>
      <c r="C529" s="125" t="s">
        <v>331</v>
      </c>
      <c r="D529" s="126">
        <v>14908</v>
      </c>
      <c r="E529" s="126">
        <v>11495.12</v>
      </c>
      <c r="F529" s="127">
        <v>77.11</v>
      </c>
      <c r="G529" s="54"/>
    </row>
    <row r="530" spans="1:7" customFormat="1" x14ac:dyDescent="0.25">
      <c r="A530" s="38" t="s">
        <v>0</v>
      </c>
      <c r="B530" s="38" t="s">
        <v>96</v>
      </c>
      <c r="C530" s="38" t="s">
        <v>341</v>
      </c>
      <c r="D530" s="55" t="s">
        <v>0</v>
      </c>
      <c r="E530" s="55">
        <v>11495.12</v>
      </c>
      <c r="F530" s="56" t="s">
        <v>0</v>
      </c>
      <c r="G530" s="54"/>
    </row>
    <row r="531" spans="1:7" customFormat="1" x14ac:dyDescent="0.25">
      <c r="A531" s="116" t="s">
        <v>0</v>
      </c>
      <c r="B531" s="116" t="s">
        <v>591</v>
      </c>
      <c r="C531" s="116"/>
      <c r="D531" s="117">
        <v>1000</v>
      </c>
      <c r="E531" s="117">
        <v>0</v>
      </c>
      <c r="F531" s="118">
        <v>0</v>
      </c>
      <c r="G531" s="54"/>
    </row>
    <row r="532" spans="1:7" customFormat="1" x14ac:dyDescent="0.25">
      <c r="A532" s="116" t="s">
        <v>0</v>
      </c>
      <c r="B532" s="116" t="s">
        <v>592</v>
      </c>
      <c r="C532" s="116"/>
      <c r="D532" s="117">
        <v>1000</v>
      </c>
      <c r="E532" s="117">
        <v>0</v>
      </c>
      <c r="F532" s="118">
        <v>0</v>
      </c>
      <c r="G532" s="54"/>
    </row>
    <row r="533" spans="1:7" customFormat="1" x14ac:dyDescent="0.25">
      <c r="A533" s="125" t="s">
        <v>0</v>
      </c>
      <c r="B533" s="125" t="s">
        <v>180</v>
      </c>
      <c r="C533" s="125" t="s">
        <v>331</v>
      </c>
      <c r="D533" s="126">
        <v>1000</v>
      </c>
      <c r="E533" s="126">
        <v>0</v>
      </c>
      <c r="F533" s="127">
        <v>0</v>
      </c>
      <c r="G533" s="130"/>
    </row>
    <row r="534" spans="1:7" customFormat="1" x14ac:dyDescent="0.25">
      <c r="A534" s="122" t="s">
        <v>627</v>
      </c>
      <c r="B534" s="122" t="s">
        <v>157</v>
      </c>
      <c r="C534" s="122" t="s">
        <v>261</v>
      </c>
      <c r="D534" s="123">
        <v>123982</v>
      </c>
      <c r="E534" s="123">
        <v>37780.81</v>
      </c>
      <c r="F534" s="124">
        <v>30.47</v>
      </c>
      <c r="G534" s="130"/>
    </row>
    <row r="535" spans="1:7" customFormat="1" x14ac:dyDescent="0.25">
      <c r="A535" s="116" t="s">
        <v>0</v>
      </c>
      <c r="B535" s="116" t="s">
        <v>41</v>
      </c>
      <c r="C535" s="116"/>
      <c r="D535" s="117">
        <v>123982</v>
      </c>
      <c r="E535" s="117">
        <v>37780.81</v>
      </c>
      <c r="F535" s="118">
        <v>30.47</v>
      </c>
      <c r="G535" s="54"/>
    </row>
    <row r="536" spans="1:7" customFormat="1" x14ac:dyDescent="0.25">
      <c r="A536" s="116" t="s">
        <v>0</v>
      </c>
      <c r="B536" s="116" t="s">
        <v>583</v>
      </c>
      <c r="C536" s="116"/>
      <c r="D536" s="117">
        <v>120000</v>
      </c>
      <c r="E536" s="117">
        <v>37155.81</v>
      </c>
      <c r="F536" s="118">
        <v>30.96</v>
      </c>
      <c r="G536" s="54"/>
    </row>
    <row r="537" spans="1:7" customFormat="1" x14ac:dyDescent="0.25">
      <c r="A537" s="125" t="s">
        <v>0</v>
      </c>
      <c r="B537" s="125" t="s">
        <v>180</v>
      </c>
      <c r="C537" s="125" t="s">
        <v>331</v>
      </c>
      <c r="D537" s="126">
        <v>120000</v>
      </c>
      <c r="E537" s="126">
        <v>37155.81</v>
      </c>
      <c r="F537" s="127">
        <v>30.96</v>
      </c>
      <c r="G537" s="54"/>
    </row>
    <row r="538" spans="1:7" customFormat="1" x14ac:dyDescent="0.25">
      <c r="A538" s="38" t="s">
        <v>0</v>
      </c>
      <c r="B538" s="38" t="s">
        <v>98</v>
      </c>
      <c r="C538" s="38" t="s">
        <v>487</v>
      </c>
      <c r="D538" s="55" t="s">
        <v>0</v>
      </c>
      <c r="E538" s="55">
        <v>37155.81</v>
      </c>
      <c r="F538" s="56" t="s">
        <v>0</v>
      </c>
      <c r="G538" s="54"/>
    </row>
    <row r="539" spans="1:7" customFormat="1" x14ac:dyDescent="0.25">
      <c r="A539" s="116" t="s">
        <v>0</v>
      </c>
      <c r="B539" s="116" t="s">
        <v>584</v>
      </c>
      <c r="C539" s="116"/>
      <c r="D539" s="117">
        <v>3982</v>
      </c>
      <c r="E539" s="117">
        <v>625</v>
      </c>
      <c r="F539" s="118">
        <v>15.7</v>
      </c>
      <c r="G539" s="130"/>
    </row>
    <row r="540" spans="1:7" customFormat="1" x14ac:dyDescent="0.25">
      <c r="A540" s="125" t="s">
        <v>0</v>
      </c>
      <c r="B540" s="125" t="s">
        <v>180</v>
      </c>
      <c r="C540" s="125" t="s">
        <v>331</v>
      </c>
      <c r="D540" s="126">
        <v>3982</v>
      </c>
      <c r="E540" s="126">
        <v>625</v>
      </c>
      <c r="F540" s="127">
        <v>15.7</v>
      </c>
      <c r="G540" s="130"/>
    </row>
    <row r="541" spans="1:7" customFormat="1" x14ac:dyDescent="0.25">
      <c r="A541" s="38" t="s">
        <v>0</v>
      </c>
      <c r="B541" s="38" t="s">
        <v>98</v>
      </c>
      <c r="C541" s="38" t="s">
        <v>487</v>
      </c>
      <c r="D541" s="55" t="s">
        <v>0</v>
      </c>
      <c r="E541" s="55">
        <v>625</v>
      </c>
      <c r="F541" s="56" t="s">
        <v>0</v>
      </c>
      <c r="G541" s="54"/>
    </row>
    <row r="542" spans="1:7" customFormat="1" x14ac:dyDescent="0.25">
      <c r="A542" s="122" t="s">
        <v>632</v>
      </c>
      <c r="B542" s="122" t="s">
        <v>162</v>
      </c>
      <c r="C542" s="122" t="s">
        <v>262</v>
      </c>
      <c r="D542" s="123">
        <v>93000</v>
      </c>
      <c r="E542" s="123">
        <v>47220.68</v>
      </c>
      <c r="F542" s="124">
        <v>50.77</v>
      </c>
      <c r="G542" s="54"/>
    </row>
    <row r="543" spans="1:7" customFormat="1" x14ac:dyDescent="0.25">
      <c r="A543" s="116" t="s">
        <v>0</v>
      </c>
      <c r="B543" s="116" t="s">
        <v>41</v>
      </c>
      <c r="C543" s="116"/>
      <c r="D543" s="117">
        <v>75000</v>
      </c>
      <c r="E543" s="117">
        <v>47220.68</v>
      </c>
      <c r="F543" s="118">
        <v>62.96</v>
      </c>
      <c r="G543" s="54"/>
    </row>
    <row r="544" spans="1:7" customFormat="1" x14ac:dyDescent="0.25">
      <c r="A544" s="116" t="s">
        <v>0</v>
      </c>
      <c r="B544" s="116" t="s">
        <v>583</v>
      </c>
      <c r="C544" s="116"/>
      <c r="D544" s="117">
        <v>75000</v>
      </c>
      <c r="E544" s="117">
        <v>47220.68</v>
      </c>
      <c r="F544" s="118">
        <v>62.96</v>
      </c>
      <c r="G544" s="54"/>
    </row>
    <row r="545" spans="1:7" customFormat="1" x14ac:dyDescent="0.25">
      <c r="A545" s="125" t="s">
        <v>0</v>
      </c>
      <c r="B545" s="125" t="s">
        <v>180</v>
      </c>
      <c r="C545" s="125" t="s">
        <v>331</v>
      </c>
      <c r="D545" s="126">
        <v>75000</v>
      </c>
      <c r="E545" s="126">
        <v>47220.68</v>
      </c>
      <c r="F545" s="127">
        <v>62.96</v>
      </c>
      <c r="G545" s="54"/>
    </row>
    <row r="546" spans="1:7" customFormat="1" x14ac:dyDescent="0.25">
      <c r="A546" s="38" t="s">
        <v>0</v>
      </c>
      <c r="B546" s="38" t="s">
        <v>96</v>
      </c>
      <c r="C546" s="38" t="s">
        <v>341</v>
      </c>
      <c r="D546" s="55" t="s">
        <v>0</v>
      </c>
      <c r="E546" s="55">
        <v>16674.169999999998</v>
      </c>
      <c r="F546" s="56" t="s">
        <v>0</v>
      </c>
      <c r="G546" s="130"/>
    </row>
    <row r="547" spans="1:7" customFormat="1" x14ac:dyDescent="0.25">
      <c r="A547" s="38" t="s">
        <v>0</v>
      </c>
      <c r="B547" s="38" t="s">
        <v>98</v>
      </c>
      <c r="C547" s="38" t="s">
        <v>487</v>
      </c>
      <c r="D547" s="55" t="s">
        <v>0</v>
      </c>
      <c r="E547" s="55">
        <v>30546.51</v>
      </c>
      <c r="F547" s="56" t="s">
        <v>0</v>
      </c>
      <c r="G547" s="130"/>
    </row>
    <row r="548" spans="1:7" customFormat="1" x14ac:dyDescent="0.25">
      <c r="A548" s="116" t="s">
        <v>0</v>
      </c>
      <c r="B548" s="116" t="s">
        <v>46</v>
      </c>
      <c r="C548" s="116"/>
      <c r="D548" s="117">
        <v>18000</v>
      </c>
      <c r="E548" s="117">
        <v>0</v>
      </c>
      <c r="F548" s="118">
        <v>0</v>
      </c>
      <c r="G548" s="54"/>
    </row>
    <row r="549" spans="1:7" customFormat="1" x14ac:dyDescent="0.25">
      <c r="A549" s="116" t="s">
        <v>0</v>
      </c>
      <c r="B549" s="116" t="s">
        <v>585</v>
      </c>
      <c r="C549" s="116"/>
      <c r="D549" s="117">
        <v>18000</v>
      </c>
      <c r="E549" s="117">
        <v>0</v>
      </c>
      <c r="F549" s="118">
        <v>0</v>
      </c>
      <c r="G549" s="54"/>
    </row>
    <row r="550" spans="1:7" customFormat="1" x14ac:dyDescent="0.25">
      <c r="A550" s="125" t="s">
        <v>0</v>
      </c>
      <c r="B550" s="125" t="s">
        <v>180</v>
      </c>
      <c r="C550" s="125" t="s">
        <v>331</v>
      </c>
      <c r="D550" s="126">
        <v>18000</v>
      </c>
      <c r="E550" s="126">
        <v>0</v>
      </c>
      <c r="F550" s="127">
        <v>0</v>
      </c>
      <c r="G550" s="54"/>
    </row>
    <row r="551" spans="1:7" customFormat="1" x14ac:dyDescent="0.25">
      <c r="A551" s="122" t="s">
        <v>633</v>
      </c>
      <c r="B551" s="122" t="s">
        <v>163</v>
      </c>
      <c r="C551" s="122" t="s">
        <v>263</v>
      </c>
      <c r="D551" s="123">
        <v>78145</v>
      </c>
      <c r="E551" s="123">
        <v>40586.07</v>
      </c>
      <c r="F551" s="124">
        <v>51.94</v>
      </c>
      <c r="G551" s="54"/>
    </row>
    <row r="552" spans="1:7" customFormat="1" x14ac:dyDescent="0.25">
      <c r="A552" s="116" t="s">
        <v>0</v>
      </c>
      <c r="B552" s="116" t="s">
        <v>41</v>
      </c>
      <c r="C552" s="116"/>
      <c r="D552" s="117">
        <v>75491</v>
      </c>
      <c r="E552" s="117">
        <v>40586.07</v>
      </c>
      <c r="F552" s="118">
        <v>53.76</v>
      </c>
      <c r="G552" s="54"/>
    </row>
    <row r="553" spans="1:7" customFormat="1" x14ac:dyDescent="0.25">
      <c r="A553" s="116" t="s">
        <v>0</v>
      </c>
      <c r="B553" s="116" t="s">
        <v>584</v>
      </c>
      <c r="C553" s="116"/>
      <c r="D553" s="117">
        <v>75491</v>
      </c>
      <c r="E553" s="117">
        <v>40586.07</v>
      </c>
      <c r="F553" s="118">
        <v>53.76</v>
      </c>
      <c r="G553" s="130"/>
    </row>
    <row r="554" spans="1:7" customFormat="1" x14ac:dyDescent="0.25">
      <c r="A554" s="125" t="s">
        <v>0</v>
      </c>
      <c r="B554" s="125" t="s">
        <v>180</v>
      </c>
      <c r="C554" s="125" t="s">
        <v>331</v>
      </c>
      <c r="D554" s="126">
        <v>75491</v>
      </c>
      <c r="E554" s="126">
        <v>40586.07</v>
      </c>
      <c r="F554" s="127">
        <v>53.76</v>
      </c>
      <c r="G554" s="54"/>
    </row>
    <row r="555" spans="1:7" customFormat="1" x14ac:dyDescent="0.25">
      <c r="A555" s="38" t="s">
        <v>0</v>
      </c>
      <c r="B555" s="38" t="s">
        <v>99</v>
      </c>
      <c r="C555" s="38" t="s">
        <v>335</v>
      </c>
      <c r="D555" s="55" t="s">
        <v>0</v>
      </c>
      <c r="E555" s="55">
        <v>40586.07</v>
      </c>
      <c r="F555" s="56" t="s">
        <v>0</v>
      </c>
      <c r="G555" s="54"/>
    </row>
    <row r="556" spans="1:7" customFormat="1" x14ac:dyDescent="0.25">
      <c r="A556" s="116" t="s">
        <v>0</v>
      </c>
      <c r="B556" s="116" t="s">
        <v>46</v>
      </c>
      <c r="C556" s="116"/>
      <c r="D556" s="117">
        <v>2654</v>
      </c>
      <c r="E556" s="117">
        <v>0</v>
      </c>
      <c r="F556" s="118">
        <v>0</v>
      </c>
      <c r="G556" s="130"/>
    </row>
    <row r="557" spans="1:7" customFormat="1" x14ac:dyDescent="0.25">
      <c r="A557" s="116" t="s">
        <v>0</v>
      </c>
      <c r="B557" s="116" t="s">
        <v>585</v>
      </c>
      <c r="C557" s="116"/>
      <c r="D557" s="117">
        <v>2654</v>
      </c>
      <c r="E557" s="117">
        <v>0</v>
      </c>
      <c r="F557" s="118">
        <v>0</v>
      </c>
      <c r="G557" s="54"/>
    </row>
    <row r="558" spans="1:7" customFormat="1" x14ac:dyDescent="0.25">
      <c r="A558" s="125" t="s">
        <v>0</v>
      </c>
      <c r="B558" s="125" t="s">
        <v>180</v>
      </c>
      <c r="C558" s="125" t="s">
        <v>331</v>
      </c>
      <c r="D558" s="126">
        <v>2654</v>
      </c>
      <c r="E558" s="126">
        <v>0</v>
      </c>
      <c r="F558" s="127">
        <v>0</v>
      </c>
      <c r="G558" s="54"/>
    </row>
    <row r="559" spans="1:7" customFormat="1" x14ac:dyDescent="0.25">
      <c r="A559" s="122" t="s">
        <v>634</v>
      </c>
      <c r="B559" s="122" t="s">
        <v>264</v>
      </c>
      <c r="C559" s="122" t="s">
        <v>265</v>
      </c>
      <c r="D559" s="123">
        <v>2654</v>
      </c>
      <c r="E559" s="123">
        <v>0</v>
      </c>
      <c r="F559" s="124">
        <v>0</v>
      </c>
      <c r="G559" s="130"/>
    </row>
    <row r="560" spans="1:7" customFormat="1" x14ac:dyDescent="0.25">
      <c r="A560" s="116" t="s">
        <v>0</v>
      </c>
      <c r="B560" s="116" t="s">
        <v>34</v>
      </c>
      <c r="C560" s="116"/>
      <c r="D560" s="117">
        <v>2654</v>
      </c>
      <c r="E560" s="117">
        <v>0</v>
      </c>
      <c r="F560" s="118">
        <v>0</v>
      </c>
      <c r="G560" s="54"/>
    </row>
    <row r="561" spans="1:7" customFormat="1" x14ac:dyDescent="0.25">
      <c r="A561" s="116" t="s">
        <v>0</v>
      </c>
      <c r="B561" s="116" t="s">
        <v>35</v>
      </c>
      <c r="C561" s="116"/>
      <c r="D561" s="117">
        <v>2654</v>
      </c>
      <c r="E561" s="117">
        <v>0</v>
      </c>
      <c r="F561" s="118">
        <v>0</v>
      </c>
      <c r="G561" s="54"/>
    </row>
    <row r="562" spans="1:7" customFormat="1" x14ac:dyDescent="0.25">
      <c r="A562" s="125" t="s">
        <v>0</v>
      </c>
      <c r="B562" s="125" t="s">
        <v>180</v>
      </c>
      <c r="C562" s="125" t="s">
        <v>331</v>
      </c>
      <c r="D562" s="126">
        <v>2654</v>
      </c>
      <c r="E562" s="126">
        <v>0</v>
      </c>
      <c r="F562" s="127">
        <v>0</v>
      </c>
      <c r="G562" s="54"/>
    </row>
    <row r="563" spans="1:7" customFormat="1" x14ac:dyDescent="0.25">
      <c r="A563" s="122" t="s">
        <v>635</v>
      </c>
      <c r="B563" s="122" t="s">
        <v>159</v>
      </c>
      <c r="C563" s="122" t="s">
        <v>636</v>
      </c>
      <c r="D563" s="123">
        <v>20500</v>
      </c>
      <c r="E563" s="123">
        <v>0</v>
      </c>
      <c r="F563" s="124">
        <v>0</v>
      </c>
      <c r="G563" s="54"/>
    </row>
    <row r="564" spans="1:7" customFormat="1" x14ac:dyDescent="0.25">
      <c r="A564" s="116" t="s">
        <v>0</v>
      </c>
      <c r="B564" s="116" t="s">
        <v>41</v>
      </c>
      <c r="C564" s="116"/>
      <c r="D564" s="117">
        <v>20500</v>
      </c>
      <c r="E564" s="117">
        <v>0</v>
      </c>
      <c r="F564" s="118">
        <v>0</v>
      </c>
      <c r="G564" s="130"/>
    </row>
    <row r="565" spans="1:7" customFormat="1" x14ac:dyDescent="0.25">
      <c r="A565" s="116" t="s">
        <v>0</v>
      </c>
      <c r="B565" s="116" t="s">
        <v>584</v>
      </c>
      <c r="C565" s="116"/>
      <c r="D565" s="117">
        <v>20500</v>
      </c>
      <c r="E565" s="117">
        <v>0</v>
      </c>
      <c r="F565" s="118">
        <v>0</v>
      </c>
      <c r="G565" s="130"/>
    </row>
    <row r="566" spans="1:7" customFormat="1" x14ac:dyDescent="0.25">
      <c r="A566" s="125" t="s">
        <v>0</v>
      </c>
      <c r="B566" s="125" t="s">
        <v>253</v>
      </c>
      <c r="C566" s="125" t="s">
        <v>330</v>
      </c>
      <c r="D566" s="126">
        <v>20500</v>
      </c>
      <c r="E566" s="126">
        <v>0</v>
      </c>
      <c r="F566" s="127">
        <v>0</v>
      </c>
      <c r="G566" s="54"/>
    </row>
    <row r="567" spans="1:7" customFormat="1" x14ac:dyDescent="0.25">
      <c r="A567" s="122" t="s">
        <v>637</v>
      </c>
      <c r="B567" s="122" t="s">
        <v>164</v>
      </c>
      <c r="C567" s="122" t="s">
        <v>266</v>
      </c>
      <c r="D567" s="123">
        <v>5000</v>
      </c>
      <c r="E567" s="123">
        <v>0</v>
      </c>
      <c r="F567" s="124">
        <v>0</v>
      </c>
      <c r="G567" s="54"/>
    </row>
    <row r="568" spans="1:7" customFormat="1" x14ac:dyDescent="0.25">
      <c r="A568" s="116" t="s">
        <v>0</v>
      </c>
      <c r="B568" s="116" t="s">
        <v>41</v>
      </c>
      <c r="C568" s="116"/>
      <c r="D568" s="117">
        <v>5000</v>
      </c>
      <c r="E568" s="117">
        <v>0</v>
      </c>
      <c r="F568" s="118">
        <v>0</v>
      </c>
      <c r="G568" s="54"/>
    </row>
    <row r="569" spans="1:7" customFormat="1" x14ac:dyDescent="0.25">
      <c r="A569" s="116" t="s">
        <v>0</v>
      </c>
      <c r="B569" s="116" t="s">
        <v>584</v>
      </c>
      <c r="C569" s="116"/>
      <c r="D569" s="117">
        <v>5000</v>
      </c>
      <c r="E569" s="117">
        <v>0</v>
      </c>
      <c r="F569" s="118">
        <v>0</v>
      </c>
      <c r="G569" s="130"/>
    </row>
    <row r="570" spans="1:7" customFormat="1" x14ac:dyDescent="0.25">
      <c r="A570" s="125" t="s">
        <v>0</v>
      </c>
      <c r="B570" s="125" t="s">
        <v>184</v>
      </c>
      <c r="C570" s="125" t="s">
        <v>332</v>
      </c>
      <c r="D570" s="126">
        <v>5000</v>
      </c>
      <c r="E570" s="126">
        <v>0</v>
      </c>
      <c r="F570" s="127">
        <v>0</v>
      </c>
      <c r="G570" s="54"/>
    </row>
    <row r="571" spans="1:7" customFormat="1" x14ac:dyDescent="0.25">
      <c r="A571" s="122" t="s">
        <v>635</v>
      </c>
      <c r="B571" s="122" t="s">
        <v>161</v>
      </c>
      <c r="C571" s="122" t="s">
        <v>267</v>
      </c>
      <c r="D571" s="123">
        <v>40187</v>
      </c>
      <c r="E571" s="123">
        <v>11428.13</v>
      </c>
      <c r="F571" s="124">
        <v>28.44</v>
      </c>
      <c r="G571" s="54"/>
    </row>
    <row r="572" spans="1:7" customFormat="1" x14ac:dyDescent="0.25">
      <c r="A572" s="116" t="s">
        <v>0</v>
      </c>
      <c r="B572" s="116" t="s">
        <v>34</v>
      </c>
      <c r="C572" s="116"/>
      <c r="D572" s="117">
        <v>20000</v>
      </c>
      <c r="E572" s="117">
        <v>11428.13</v>
      </c>
      <c r="F572" s="118">
        <v>57.14</v>
      </c>
      <c r="G572" s="54"/>
    </row>
    <row r="573" spans="1:7" customFormat="1" x14ac:dyDescent="0.25">
      <c r="A573" s="116" t="s">
        <v>0</v>
      </c>
      <c r="B573" s="116" t="s">
        <v>35</v>
      </c>
      <c r="C573" s="116"/>
      <c r="D573" s="117">
        <v>20000</v>
      </c>
      <c r="E573" s="117">
        <v>11428.13</v>
      </c>
      <c r="F573" s="118">
        <v>57.14</v>
      </c>
      <c r="G573" s="130"/>
    </row>
    <row r="574" spans="1:7" customFormat="1" x14ac:dyDescent="0.25">
      <c r="A574" s="125" t="s">
        <v>0</v>
      </c>
      <c r="B574" s="125" t="s">
        <v>188</v>
      </c>
      <c r="C574" s="125" t="s">
        <v>329</v>
      </c>
      <c r="D574" s="126">
        <v>20000</v>
      </c>
      <c r="E574" s="126">
        <v>11428.13</v>
      </c>
      <c r="F574" s="127">
        <v>57.14</v>
      </c>
      <c r="G574" s="130"/>
    </row>
    <row r="575" spans="1:7" customFormat="1" x14ac:dyDescent="0.25">
      <c r="A575" s="38" t="s">
        <v>0</v>
      </c>
      <c r="B575" s="38" t="s">
        <v>110</v>
      </c>
      <c r="C575" s="38" t="s">
        <v>328</v>
      </c>
      <c r="D575" s="55" t="s">
        <v>0</v>
      </c>
      <c r="E575" s="55">
        <v>11428.13</v>
      </c>
      <c r="F575" s="56" t="s">
        <v>0</v>
      </c>
      <c r="G575" s="54"/>
    </row>
    <row r="576" spans="1:7" customFormat="1" x14ac:dyDescent="0.25">
      <c r="A576" s="116" t="s">
        <v>0</v>
      </c>
      <c r="B576" s="116" t="s">
        <v>41</v>
      </c>
      <c r="C576" s="116"/>
      <c r="D576" s="117">
        <v>10000</v>
      </c>
      <c r="E576" s="117">
        <v>0</v>
      </c>
      <c r="F576" s="118">
        <v>0</v>
      </c>
      <c r="G576" s="54"/>
    </row>
    <row r="577" spans="1:7" customFormat="1" x14ac:dyDescent="0.25">
      <c r="A577" s="116" t="s">
        <v>0</v>
      </c>
      <c r="B577" s="116" t="s">
        <v>584</v>
      </c>
      <c r="C577" s="116"/>
      <c r="D577" s="117">
        <v>10000</v>
      </c>
      <c r="E577" s="117">
        <v>0</v>
      </c>
      <c r="F577" s="118">
        <v>0</v>
      </c>
      <c r="G577" s="54"/>
    </row>
    <row r="578" spans="1:7" customFormat="1" x14ac:dyDescent="0.25">
      <c r="A578" s="125" t="s">
        <v>0</v>
      </c>
      <c r="B578" s="125" t="s">
        <v>188</v>
      </c>
      <c r="C578" s="125" t="s">
        <v>329</v>
      </c>
      <c r="D578" s="126">
        <v>10000</v>
      </c>
      <c r="E578" s="126">
        <v>0</v>
      </c>
      <c r="F578" s="127">
        <v>0</v>
      </c>
      <c r="G578" s="54"/>
    </row>
    <row r="579" spans="1:7" customFormat="1" x14ac:dyDescent="0.25">
      <c r="A579" s="116" t="s">
        <v>0</v>
      </c>
      <c r="B579" s="116" t="s">
        <v>46</v>
      </c>
      <c r="C579" s="116"/>
      <c r="D579" s="117">
        <v>10187</v>
      </c>
      <c r="E579" s="117">
        <v>0</v>
      </c>
      <c r="F579" s="118">
        <v>0</v>
      </c>
      <c r="G579" s="54"/>
    </row>
    <row r="580" spans="1:7" customFormat="1" x14ac:dyDescent="0.25">
      <c r="A580" s="116" t="s">
        <v>0</v>
      </c>
      <c r="B580" s="116" t="s">
        <v>585</v>
      </c>
      <c r="C580" s="116"/>
      <c r="D580" s="117">
        <v>10187</v>
      </c>
      <c r="E580" s="117">
        <v>0</v>
      </c>
      <c r="F580" s="118">
        <v>0</v>
      </c>
      <c r="G580" s="130"/>
    </row>
    <row r="581" spans="1:7" customFormat="1" x14ac:dyDescent="0.25">
      <c r="A581" s="125" t="s">
        <v>0</v>
      </c>
      <c r="B581" s="125" t="s">
        <v>188</v>
      </c>
      <c r="C581" s="125" t="s">
        <v>329</v>
      </c>
      <c r="D581" s="126">
        <v>10187</v>
      </c>
      <c r="E581" s="126">
        <v>0</v>
      </c>
      <c r="F581" s="127">
        <v>0</v>
      </c>
      <c r="G581" s="130"/>
    </row>
    <row r="582" spans="1:7" customFormat="1" x14ac:dyDescent="0.25">
      <c r="A582" s="122" t="s">
        <v>627</v>
      </c>
      <c r="B582" s="122" t="s">
        <v>168</v>
      </c>
      <c r="C582" s="122" t="s">
        <v>268</v>
      </c>
      <c r="D582" s="123">
        <v>22000</v>
      </c>
      <c r="E582" s="123">
        <v>1320</v>
      </c>
      <c r="F582" s="124">
        <v>6</v>
      </c>
      <c r="G582" s="54"/>
    </row>
    <row r="583" spans="1:7" customFormat="1" x14ac:dyDescent="0.25">
      <c r="A583" s="116" t="s">
        <v>0</v>
      </c>
      <c r="B583" s="116" t="s">
        <v>34</v>
      </c>
      <c r="C583" s="116"/>
      <c r="D583" s="117">
        <v>22000</v>
      </c>
      <c r="E583" s="117">
        <v>1320</v>
      </c>
      <c r="F583" s="118">
        <v>6</v>
      </c>
      <c r="G583" s="54"/>
    </row>
    <row r="584" spans="1:7" customFormat="1" x14ac:dyDescent="0.25">
      <c r="A584" s="116" t="s">
        <v>0</v>
      </c>
      <c r="B584" s="116" t="s">
        <v>35</v>
      </c>
      <c r="C584" s="116"/>
      <c r="D584" s="117">
        <v>22000</v>
      </c>
      <c r="E584" s="117">
        <v>1320</v>
      </c>
      <c r="F584" s="118">
        <v>6</v>
      </c>
      <c r="G584" s="130"/>
    </row>
    <row r="585" spans="1:7" customFormat="1" x14ac:dyDescent="0.25">
      <c r="A585" s="125" t="s">
        <v>0</v>
      </c>
      <c r="B585" s="125" t="s">
        <v>184</v>
      </c>
      <c r="C585" s="125" t="s">
        <v>332</v>
      </c>
      <c r="D585" s="126">
        <v>22000</v>
      </c>
      <c r="E585" s="126">
        <v>1320</v>
      </c>
      <c r="F585" s="127">
        <v>6</v>
      </c>
      <c r="G585" s="130"/>
    </row>
    <row r="586" spans="1:7" customFormat="1" x14ac:dyDescent="0.25">
      <c r="A586" s="38" t="s">
        <v>0</v>
      </c>
      <c r="B586" s="38" t="s">
        <v>111</v>
      </c>
      <c r="C586" s="38" t="s">
        <v>507</v>
      </c>
      <c r="D586" s="55" t="s">
        <v>0</v>
      </c>
      <c r="E586" s="55">
        <v>1320</v>
      </c>
      <c r="F586" s="56" t="s">
        <v>0</v>
      </c>
      <c r="G586" s="54"/>
    </row>
    <row r="587" spans="1:7" customFormat="1" x14ac:dyDescent="0.25">
      <c r="A587" s="122" t="s">
        <v>635</v>
      </c>
      <c r="B587" s="122" t="s">
        <v>638</v>
      </c>
      <c r="C587" s="122" t="s">
        <v>639</v>
      </c>
      <c r="D587" s="123">
        <v>80000</v>
      </c>
      <c r="E587" s="123">
        <v>0</v>
      </c>
      <c r="F587" s="124">
        <v>0</v>
      </c>
      <c r="G587" s="54"/>
    </row>
    <row r="588" spans="1:7" customFormat="1" x14ac:dyDescent="0.25">
      <c r="A588" s="116" t="s">
        <v>0</v>
      </c>
      <c r="B588" s="116" t="s">
        <v>34</v>
      </c>
      <c r="C588" s="116"/>
      <c r="D588" s="117">
        <v>50000</v>
      </c>
      <c r="E588" s="117">
        <v>0</v>
      </c>
      <c r="F588" s="118">
        <v>0</v>
      </c>
      <c r="G588" s="54"/>
    </row>
    <row r="589" spans="1:7" customFormat="1" x14ac:dyDescent="0.25">
      <c r="A589" s="116" t="s">
        <v>0</v>
      </c>
      <c r="B589" s="116" t="s">
        <v>35</v>
      </c>
      <c r="C589" s="116"/>
      <c r="D589" s="117">
        <v>50000</v>
      </c>
      <c r="E589" s="117">
        <v>0</v>
      </c>
      <c r="F589" s="118">
        <v>0</v>
      </c>
      <c r="G589" s="54"/>
    </row>
    <row r="590" spans="1:7" customFormat="1" x14ac:dyDescent="0.25">
      <c r="A590" s="125" t="s">
        <v>0</v>
      </c>
      <c r="B590" s="125" t="s">
        <v>188</v>
      </c>
      <c r="C590" s="125" t="s">
        <v>329</v>
      </c>
      <c r="D590" s="126">
        <v>50000</v>
      </c>
      <c r="E590" s="126">
        <v>0</v>
      </c>
      <c r="F590" s="127">
        <v>0</v>
      </c>
      <c r="G590" s="54"/>
    </row>
    <row r="591" spans="1:7" customFormat="1" x14ac:dyDescent="0.25">
      <c r="A591" s="116" t="s">
        <v>0</v>
      </c>
      <c r="B591" s="116" t="s">
        <v>46</v>
      </c>
      <c r="C591" s="116"/>
      <c r="D591" s="117">
        <v>30000</v>
      </c>
      <c r="E591" s="117">
        <v>0</v>
      </c>
      <c r="F591" s="118">
        <v>0</v>
      </c>
      <c r="G591" s="130"/>
    </row>
    <row r="592" spans="1:7" customFormat="1" x14ac:dyDescent="0.25">
      <c r="A592" s="116" t="s">
        <v>0</v>
      </c>
      <c r="B592" s="116" t="s">
        <v>585</v>
      </c>
      <c r="C592" s="116"/>
      <c r="D592" s="117">
        <v>30000</v>
      </c>
      <c r="E592" s="117">
        <v>0</v>
      </c>
      <c r="F592" s="118">
        <v>0</v>
      </c>
      <c r="G592" s="130"/>
    </row>
    <row r="593" spans="1:7" customFormat="1" x14ac:dyDescent="0.25">
      <c r="A593" s="125" t="s">
        <v>0</v>
      </c>
      <c r="B593" s="125" t="s">
        <v>188</v>
      </c>
      <c r="C593" s="125" t="s">
        <v>329</v>
      </c>
      <c r="D593" s="126">
        <v>30000</v>
      </c>
      <c r="E593" s="126">
        <v>0</v>
      </c>
      <c r="F593" s="127">
        <v>0</v>
      </c>
      <c r="G593" s="54"/>
    </row>
    <row r="594" spans="1:7" customFormat="1" x14ac:dyDescent="0.25">
      <c r="A594" s="122" t="s">
        <v>630</v>
      </c>
      <c r="B594" s="122" t="s">
        <v>148</v>
      </c>
      <c r="C594" s="122" t="s">
        <v>269</v>
      </c>
      <c r="D594" s="123">
        <v>12260</v>
      </c>
      <c r="E594" s="123">
        <v>3355.1</v>
      </c>
      <c r="F594" s="124">
        <v>27.37</v>
      </c>
      <c r="G594" s="54"/>
    </row>
    <row r="595" spans="1:7" customFormat="1" x14ac:dyDescent="0.25">
      <c r="A595" s="116" t="s">
        <v>0</v>
      </c>
      <c r="B595" s="116" t="s">
        <v>34</v>
      </c>
      <c r="C595" s="116"/>
      <c r="D595" s="117">
        <v>8760</v>
      </c>
      <c r="E595" s="117">
        <v>3355.1</v>
      </c>
      <c r="F595" s="118">
        <v>38.299999999999997</v>
      </c>
      <c r="G595" s="54"/>
    </row>
    <row r="596" spans="1:7" customFormat="1" x14ac:dyDescent="0.25">
      <c r="A596" s="116" t="s">
        <v>0</v>
      </c>
      <c r="B596" s="116" t="s">
        <v>35</v>
      </c>
      <c r="C596" s="116"/>
      <c r="D596" s="117">
        <v>8760</v>
      </c>
      <c r="E596" s="117">
        <v>3355.1</v>
      </c>
      <c r="F596" s="118">
        <v>38.299999999999997</v>
      </c>
      <c r="G596" s="130"/>
    </row>
    <row r="597" spans="1:7" customFormat="1" x14ac:dyDescent="0.25">
      <c r="A597" s="125" t="s">
        <v>0</v>
      </c>
      <c r="B597" s="125" t="s">
        <v>180</v>
      </c>
      <c r="C597" s="125" t="s">
        <v>331</v>
      </c>
      <c r="D597" s="126">
        <v>8760</v>
      </c>
      <c r="E597" s="126">
        <v>3355.1</v>
      </c>
      <c r="F597" s="127">
        <v>38.299999999999997</v>
      </c>
      <c r="G597" s="130"/>
    </row>
    <row r="598" spans="1:7" customFormat="1" x14ac:dyDescent="0.25">
      <c r="A598" s="38" t="s">
        <v>0</v>
      </c>
      <c r="B598" s="38" t="s">
        <v>99</v>
      </c>
      <c r="C598" s="38" t="s">
        <v>335</v>
      </c>
      <c r="D598" s="55" t="s">
        <v>0</v>
      </c>
      <c r="E598" s="55">
        <v>3355.1</v>
      </c>
      <c r="F598" s="56" t="s">
        <v>0</v>
      </c>
      <c r="G598" s="54"/>
    </row>
    <row r="599" spans="1:7" customFormat="1" x14ac:dyDescent="0.25">
      <c r="A599" s="116" t="s">
        <v>0</v>
      </c>
      <c r="B599" s="116" t="s">
        <v>52</v>
      </c>
      <c r="C599" s="116"/>
      <c r="D599" s="117">
        <v>3500</v>
      </c>
      <c r="E599" s="117">
        <v>0</v>
      </c>
      <c r="F599" s="118">
        <v>0</v>
      </c>
      <c r="G599" s="54"/>
    </row>
    <row r="600" spans="1:7" customFormat="1" x14ac:dyDescent="0.25">
      <c r="A600" s="116" t="s">
        <v>0</v>
      </c>
      <c r="B600" s="116" t="s">
        <v>201</v>
      </c>
      <c r="C600" s="116"/>
      <c r="D600" s="117">
        <v>3500</v>
      </c>
      <c r="E600" s="117">
        <v>0</v>
      </c>
      <c r="F600" s="118">
        <v>0</v>
      </c>
      <c r="G600" s="54"/>
    </row>
    <row r="601" spans="1:7" customFormat="1" x14ac:dyDescent="0.25">
      <c r="A601" s="125" t="s">
        <v>0</v>
      </c>
      <c r="B601" s="125" t="s">
        <v>180</v>
      </c>
      <c r="C601" s="125" t="s">
        <v>331</v>
      </c>
      <c r="D601" s="126">
        <v>3500</v>
      </c>
      <c r="E601" s="126">
        <v>0</v>
      </c>
      <c r="F601" s="127">
        <v>0</v>
      </c>
      <c r="G601" s="54"/>
    </row>
    <row r="602" spans="1:7" customFormat="1" x14ac:dyDescent="0.25">
      <c r="A602" s="122" t="s">
        <v>627</v>
      </c>
      <c r="B602" s="122" t="s">
        <v>270</v>
      </c>
      <c r="C602" s="122" t="s">
        <v>271</v>
      </c>
      <c r="D602" s="123">
        <v>664</v>
      </c>
      <c r="E602" s="123">
        <v>0</v>
      </c>
      <c r="F602" s="124">
        <v>0</v>
      </c>
      <c r="G602" s="130"/>
    </row>
    <row r="603" spans="1:7" customFormat="1" x14ac:dyDescent="0.25">
      <c r="A603" s="116" t="s">
        <v>0</v>
      </c>
      <c r="B603" s="116" t="s">
        <v>34</v>
      </c>
      <c r="C603" s="116"/>
      <c r="D603" s="117">
        <v>664</v>
      </c>
      <c r="E603" s="117">
        <v>0</v>
      </c>
      <c r="F603" s="118">
        <v>0</v>
      </c>
      <c r="G603" s="130"/>
    </row>
    <row r="604" spans="1:7" customFormat="1" x14ac:dyDescent="0.25">
      <c r="A604" s="116" t="s">
        <v>0</v>
      </c>
      <c r="B604" s="116" t="s">
        <v>35</v>
      </c>
      <c r="C604" s="116"/>
      <c r="D604" s="117">
        <v>664</v>
      </c>
      <c r="E604" s="117">
        <v>0</v>
      </c>
      <c r="F604" s="118">
        <v>0</v>
      </c>
      <c r="G604" s="54"/>
    </row>
    <row r="605" spans="1:7" customFormat="1" x14ac:dyDescent="0.25">
      <c r="A605" s="125" t="s">
        <v>0</v>
      </c>
      <c r="B605" s="125" t="s">
        <v>180</v>
      </c>
      <c r="C605" s="125" t="s">
        <v>331</v>
      </c>
      <c r="D605" s="126">
        <v>664</v>
      </c>
      <c r="E605" s="126">
        <v>0</v>
      </c>
      <c r="F605" s="127">
        <v>0</v>
      </c>
      <c r="G605" s="54"/>
    </row>
    <row r="606" spans="1:7" customFormat="1" x14ac:dyDescent="0.25">
      <c r="A606" s="122" t="s">
        <v>627</v>
      </c>
      <c r="B606" s="122" t="s">
        <v>158</v>
      </c>
      <c r="C606" s="122" t="s">
        <v>272</v>
      </c>
      <c r="D606" s="123">
        <v>10000</v>
      </c>
      <c r="E606" s="123">
        <v>271</v>
      </c>
      <c r="F606" s="124">
        <v>2.71</v>
      </c>
      <c r="G606" s="130"/>
    </row>
    <row r="607" spans="1:7" customFormat="1" x14ac:dyDescent="0.25">
      <c r="A607" s="116" t="s">
        <v>0</v>
      </c>
      <c r="B607" s="116" t="s">
        <v>39</v>
      </c>
      <c r="C607" s="116"/>
      <c r="D607" s="117">
        <v>10000</v>
      </c>
      <c r="E607" s="117">
        <v>271</v>
      </c>
      <c r="F607" s="118">
        <v>2.71</v>
      </c>
      <c r="G607" s="54"/>
    </row>
    <row r="608" spans="1:7" customFormat="1" x14ac:dyDescent="0.25">
      <c r="A608" s="116" t="s">
        <v>0</v>
      </c>
      <c r="B608" s="116" t="s">
        <v>40</v>
      </c>
      <c r="C608" s="116"/>
      <c r="D608" s="117">
        <v>10000</v>
      </c>
      <c r="E608" s="117">
        <v>271</v>
      </c>
      <c r="F608" s="118">
        <v>2.71</v>
      </c>
      <c r="G608" s="54"/>
    </row>
    <row r="609" spans="1:7" customFormat="1" x14ac:dyDescent="0.25">
      <c r="A609" s="125" t="s">
        <v>0</v>
      </c>
      <c r="B609" s="125" t="s">
        <v>180</v>
      </c>
      <c r="C609" s="125" t="s">
        <v>331</v>
      </c>
      <c r="D609" s="126">
        <v>10000</v>
      </c>
      <c r="E609" s="126">
        <v>271</v>
      </c>
      <c r="F609" s="127">
        <v>2.71</v>
      </c>
      <c r="G609" s="54"/>
    </row>
    <row r="610" spans="1:7" customFormat="1" x14ac:dyDescent="0.25">
      <c r="A610" s="38" t="s">
        <v>0</v>
      </c>
      <c r="B610" s="38" t="s">
        <v>98</v>
      </c>
      <c r="C610" s="38" t="s">
        <v>487</v>
      </c>
      <c r="D610" s="55" t="s">
        <v>0</v>
      </c>
      <c r="E610" s="55">
        <v>271</v>
      </c>
      <c r="F610" s="56" t="s">
        <v>0</v>
      </c>
      <c r="G610" s="54"/>
    </row>
    <row r="611" spans="1:7" customFormat="1" x14ac:dyDescent="0.25">
      <c r="A611" s="122" t="s">
        <v>635</v>
      </c>
      <c r="B611" s="122" t="s">
        <v>640</v>
      </c>
      <c r="C611" s="122" t="s">
        <v>641</v>
      </c>
      <c r="D611" s="123">
        <v>10000</v>
      </c>
      <c r="E611" s="123">
        <v>0</v>
      </c>
      <c r="F611" s="124">
        <v>0</v>
      </c>
      <c r="G611" s="54"/>
    </row>
    <row r="612" spans="1:7" customFormat="1" x14ac:dyDescent="0.25">
      <c r="A612" s="116" t="s">
        <v>0</v>
      </c>
      <c r="B612" s="116" t="s">
        <v>41</v>
      </c>
      <c r="C612" s="116"/>
      <c r="D612" s="117">
        <v>10000</v>
      </c>
      <c r="E612" s="117">
        <v>0</v>
      </c>
      <c r="F612" s="118">
        <v>0</v>
      </c>
      <c r="G612" s="130"/>
    </row>
    <row r="613" spans="1:7" customFormat="1" x14ac:dyDescent="0.25">
      <c r="A613" s="116" t="s">
        <v>0</v>
      </c>
      <c r="B613" s="116" t="s">
        <v>584</v>
      </c>
      <c r="C613" s="116"/>
      <c r="D613" s="117">
        <v>10000</v>
      </c>
      <c r="E613" s="117">
        <v>0</v>
      </c>
      <c r="F613" s="118">
        <v>0</v>
      </c>
      <c r="G613" s="130"/>
    </row>
    <row r="614" spans="1:7" customFormat="1" x14ac:dyDescent="0.25">
      <c r="A614" s="125" t="s">
        <v>0</v>
      </c>
      <c r="B614" s="125" t="s">
        <v>188</v>
      </c>
      <c r="C614" s="125" t="s">
        <v>329</v>
      </c>
      <c r="D614" s="126">
        <v>10000</v>
      </c>
      <c r="E614" s="126">
        <v>0</v>
      </c>
      <c r="F614" s="127">
        <v>0</v>
      </c>
      <c r="G614" s="54"/>
    </row>
    <row r="615" spans="1:7" customFormat="1" x14ac:dyDescent="0.25">
      <c r="A615" s="119" t="s">
        <v>0</v>
      </c>
      <c r="B615" s="119" t="s">
        <v>549</v>
      </c>
      <c r="C615" s="119" t="s">
        <v>550</v>
      </c>
      <c r="D615" s="120">
        <v>210561.71</v>
      </c>
      <c r="E615" s="120">
        <v>108026.9</v>
      </c>
      <c r="F615" s="121">
        <v>51.3</v>
      </c>
      <c r="G615" s="54"/>
    </row>
    <row r="616" spans="1:7" customFormat="1" x14ac:dyDescent="0.25">
      <c r="A616" s="119" t="s">
        <v>0</v>
      </c>
      <c r="B616" s="119" t="s">
        <v>142</v>
      </c>
      <c r="C616" s="119" t="s">
        <v>273</v>
      </c>
      <c r="D616" s="120">
        <v>210561.71</v>
      </c>
      <c r="E616" s="120">
        <v>108026.9</v>
      </c>
      <c r="F616" s="121">
        <v>51.3</v>
      </c>
      <c r="G616" s="54"/>
    </row>
    <row r="617" spans="1:7" customFormat="1" x14ac:dyDescent="0.25">
      <c r="A617" s="122" t="s">
        <v>642</v>
      </c>
      <c r="B617" s="122" t="s">
        <v>143</v>
      </c>
      <c r="C617" s="122" t="s">
        <v>274</v>
      </c>
      <c r="D617" s="123">
        <v>195325.71</v>
      </c>
      <c r="E617" s="123">
        <v>101401.9</v>
      </c>
      <c r="F617" s="124">
        <v>51.91</v>
      </c>
      <c r="G617" s="54"/>
    </row>
    <row r="618" spans="1:7" customFormat="1" x14ac:dyDescent="0.25">
      <c r="A618" s="116" t="s">
        <v>0</v>
      </c>
      <c r="B618" s="116" t="s">
        <v>34</v>
      </c>
      <c r="C618" s="116"/>
      <c r="D618" s="117">
        <v>195325.71</v>
      </c>
      <c r="E618" s="117">
        <v>101401.9</v>
      </c>
      <c r="F618" s="118">
        <v>51.91</v>
      </c>
      <c r="G618" s="130"/>
    </row>
    <row r="619" spans="1:7" customFormat="1" x14ac:dyDescent="0.25">
      <c r="A619" s="116" t="s">
        <v>0</v>
      </c>
      <c r="B619" s="116" t="s">
        <v>35</v>
      </c>
      <c r="C619" s="116"/>
      <c r="D619" s="117">
        <v>195325.71</v>
      </c>
      <c r="E619" s="117">
        <v>101401.9</v>
      </c>
      <c r="F619" s="118">
        <v>51.91</v>
      </c>
      <c r="G619" s="130"/>
    </row>
    <row r="620" spans="1:7" customFormat="1" x14ac:dyDescent="0.25">
      <c r="A620" s="125" t="s">
        <v>0</v>
      </c>
      <c r="B620" s="125" t="s">
        <v>185</v>
      </c>
      <c r="C620" s="125" t="s">
        <v>186</v>
      </c>
      <c r="D620" s="126">
        <v>120000</v>
      </c>
      <c r="E620" s="126">
        <v>70249.5</v>
      </c>
      <c r="F620" s="127">
        <v>58.54</v>
      </c>
      <c r="G620" s="54"/>
    </row>
    <row r="621" spans="1:7" customFormat="1" x14ac:dyDescent="0.25">
      <c r="A621" s="38" t="s">
        <v>0</v>
      </c>
      <c r="B621" s="38" t="s">
        <v>115</v>
      </c>
      <c r="C621" s="38" t="s">
        <v>502</v>
      </c>
      <c r="D621" s="55" t="s">
        <v>0</v>
      </c>
      <c r="E621" s="55">
        <v>70249.5</v>
      </c>
      <c r="F621" s="56" t="s">
        <v>0</v>
      </c>
      <c r="G621" s="54"/>
    </row>
    <row r="622" spans="1:7" customFormat="1" x14ac:dyDescent="0.25">
      <c r="A622" s="125" t="s">
        <v>0</v>
      </c>
      <c r="B622" s="125" t="s">
        <v>181</v>
      </c>
      <c r="C622" s="125" t="s">
        <v>480</v>
      </c>
      <c r="D622" s="126">
        <v>75325.710000000006</v>
      </c>
      <c r="E622" s="126">
        <v>31152.400000000001</v>
      </c>
      <c r="F622" s="127">
        <v>41.36</v>
      </c>
      <c r="G622" s="54"/>
    </row>
    <row r="623" spans="1:7" customFormat="1" x14ac:dyDescent="0.25">
      <c r="A623" s="38" t="s">
        <v>0</v>
      </c>
      <c r="B623" s="38" t="s">
        <v>90</v>
      </c>
      <c r="C623" s="38" t="s">
        <v>327</v>
      </c>
      <c r="D623" s="55" t="s">
        <v>0</v>
      </c>
      <c r="E623" s="55">
        <v>31152.400000000001</v>
      </c>
      <c r="F623" s="56" t="s">
        <v>0</v>
      </c>
      <c r="G623" s="54"/>
    </row>
    <row r="624" spans="1:7" customFormat="1" x14ac:dyDescent="0.25">
      <c r="A624" s="122" t="s">
        <v>642</v>
      </c>
      <c r="B624" s="122" t="s">
        <v>146</v>
      </c>
      <c r="C624" s="122" t="s">
        <v>275</v>
      </c>
      <c r="D624" s="123">
        <v>6636</v>
      </c>
      <c r="E624" s="123">
        <v>1625</v>
      </c>
      <c r="F624" s="124">
        <v>24.49</v>
      </c>
      <c r="G624" s="54"/>
    </row>
    <row r="625" spans="1:7" customFormat="1" x14ac:dyDescent="0.25">
      <c r="A625" s="116" t="s">
        <v>0</v>
      </c>
      <c r="B625" s="116" t="s">
        <v>34</v>
      </c>
      <c r="C625" s="116"/>
      <c r="D625" s="117">
        <v>6636</v>
      </c>
      <c r="E625" s="117">
        <v>1625</v>
      </c>
      <c r="F625" s="118">
        <v>24.49</v>
      </c>
      <c r="G625" s="130"/>
    </row>
    <row r="626" spans="1:7" customFormat="1" x14ac:dyDescent="0.25">
      <c r="A626" s="116" t="s">
        <v>0</v>
      </c>
      <c r="B626" s="116" t="s">
        <v>35</v>
      </c>
      <c r="C626" s="116"/>
      <c r="D626" s="117">
        <v>6636</v>
      </c>
      <c r="E626" s="117">
        <v>1625</v>
      </c>
      <c r="F626" s="118">
        <v>24.49</v>
      </c>
      <c r="G626" s="130"/>
    </row>
    <row r="627" spans="1:7" customFormat="1" x14ac:dyDescent="0.25">
      <c r="A627" s="125" t="s">
        <v>0</v>
      </c>
      <c r="B627" s="125" t="s">
        <v>180</v>
      </c>
      <c r="C627" s="125" t="s">
        <v>331</v>
      </c>
      <c r="D627" s="126">
        <v>6636</v>
      </c>
      <c r="E627" s="126">
        <v>1625</v>
      </c>
      <c r="F627" s="127">
        <v>24.49</v>
      </c>
      <c r="G627" s="54"/>
    </row>
    <row r="628" spans="1:7" customFormat="1" x14ac:dyDescent="0.25">
      <c r="A628" s="38" t="s">
        <v>0</v>
      </c>
      <c r="B628" s="38" t="s">
        <v>86</v>
      </c>
      <c r="C628" s="38" t="s">
        <v>325</v>
      </c>
      <c r="D628" s="55" t="s">
        <v>0</v>
      </c>
      <c r="E628" s="55">
        <v>1625</v>
      </c>
      <c r="F628" s="56" t="s">
        <v>0</v>
      </c>
      <c r="G628" s="54"/>
    </row>
    <row r="629" spans="1:7" customFormat="1" x14ac:dyDescent="0.25">
      <c r="A629" s="122" t="s">
        <v>643</v>
      </c>
      <c r="B629" s="122" t="s">
        <v>154</v>
      </c>
      <c r="C629" s="122" t="s">
        <v>276</v>
      </c>
      <c r="D629" s="123">
        <v>5000</v>
      </c>
      <c r="E629" s="123">
        <v>5000</v>
      </c>
      <c r="F629" s="124">
        <v>100</v>
      </c>
      <c r="G629" s="130"/>
    </row>
    <row r="630" spans="1:7" customFormat="1" x14ac:dyDescent="0.25">
      <c r="A630" s="116" t="s">
        <v>0</v>
      </c>
      <c r="B630" s="116" t="s">
        <v>34</v>
      </c>
      <c r="C630" s="116"/>
      <c r="D630" s="117">
        <v>5000</v>
      </c>
      <c r="E630" s="117">
        <v>5000</v>
      </c>
      <c r="F630" s="118">
        <v>100</v>
      </c>
      <c r="G630" s="130"/>
    </row>
    <row r="631" spans="1:7" customFormat="1" x14ac:dyDescent="0.25">
      <c r="A631" s="116" t="s">
        <v>0</v>
      </c>
      <c r="B631" s="116" t="s">
        <v>35</v>
      </c>
      <c r="C631" s="116"/>
      <c r="D631" s="117">
        <v>5000</v>
      </c>
      <c r="E631" s="117">
        <v>5000</v>
      </c>
      <c r="F631" s="118">
        <v>100</v>
      </c>
      <c r="G631" s="54"/>
    </row>
    <row r="632" spans="1:7" customFormat="1" x14ac:dyDescent="0.25">
      <c r="A632" s="125" t="s">
        <v>0</v>
      </c>
      <c r="B632" s="125" t="s">
        <v>181</v>
      </c>
      <c r="C632" s="125" t="s">
        <v>480</v>
      </c>
      <c r="D632" s="126">
        <v>5000</v>
      </c>
      <c r="E632" s="126">
        <v>5000</v>
      </c>
      <c r="F632" s="127">
        <v>100</v>
      </c>
      <c r="G632" s="54"/>
    </row>
    <row r="633" spans="1:7" customFormat="1" x14ac:dyDescent="0.25">
      <c r="A633" s="38" t="s">
        <v>0</v>
      </c>
      <c r="B633" s="38" t="s">
        <v>90</v>
      </c>
      <c r="C633" s="38" t="s">
        <v>327</v>
      </c>
      <c r="D633" s="55" t="s">
        <v>0</v>
      </c>
      <c r="E633" s="55">
        <v>5000</v>
      </c>
      <c r="F633" s="56" t="s">
        <v>0</v>
      </c>
      <c r="G633" s="54"/>
    </row>
    <row r="634" spans="1:7" customFormat="1" x14ac:dyDescent="0.25">
      <c r="A634" s="122" t="s">
        <v>642</v>
      </c>
      <c r="B634" s="122" t="s">
        <v>151</v>
      </c>
      <c r="C634" s="122" t="s">
        <v>510</v>
      </c>
      <c r="D634" s="123">
        <v>3600</v>
      </c>
      <c r="E634" s="123">
        <v>0</v>
      </c>
      <c r="F634" s="124">
        <v>0</v>
      </c>
      <c r="G634" s="130"/>
    </row>
    <row r="635" spans="1:7" customFormat="1" x14ac:dyDescent="0.25">
      <c r="A635" s="116" t="s">
        <v>0</v>
      </c>
      <c r="B635" s="116" t="s">
        <v>34</v>
      </c>
      <c r="C635" s="116"/>
      <c r="D635" s="117">
        <v>3600</v>
      </c>
      <c r="E635" s="117">
        <v>0</v>
      </c>
      <c r="F635" s="118">
        <v>0</v>
      </c>
      <c r="G635" s="130"/>
    </row>
    <row r="636" spans="1:7" customFormat="1" x14ac:dyDescent="0.25">
      <c r="A636" s="116" t="s">
        <v>0</v>
      </c>
      <c r="B636" s="116" t="s">
        <v>35</v>
      </c>
      <c r="C636" s="116"/>
      <c r="D636" s="117">
        <v>3600</v>
      </c>
      <c r="E636" s="117">
        <v>0</v>
      </c>
      <c r="F636" s="118">
        <v>0</v>
      </c>
      <c r="G636" s="54"/>
    </row>
    <row r="637" spans="1:7" customFormat="1" x14ac:dyDescent="0.25">
      <c r="A637" s="125" t="s">
        <v>0</v>
      </c>
      <c r="B637" s="125" t="s">
        <v>181</v>
      </c>
      <c r="C637" s="125" t="s">
        <v>480</v>
      </c>
      <c r="D637" s="126">
        <v>3600</v>
      </c>
      <c r="E637" s="126">
        <v>0</v>
      </c>
      <c r="F637" s="127">
        <v>0</v>
      </c>
      <c r="G637" s="54"/>
    </row>
    <row r="638" spans="1:7" customFormat="1" x14ac:dyDescent="0.25">
      <c r="A638" s="119" t="s">
        <v>0</v>
      </c>
      <c r="B638" s="119" t="s">
        <v>551</v>
      </c>
      <c r="C638" s="119" t="s">
        <v>552</v>
      </c>
      <c r="D638" s="120">
        <v>85136</v>
      </c>
      <c r="E638" s="120">
        <v>19000</v>
      </c>
      <c r="F638" s="121">
        <v>22.32</v>
      </c>
      <c r="G638" s="54"/>
    </row>
    <row r="639" spans="1:7" customFormat="1" x14ac:dyDescent="0.25">
      <c r="A639" s="119" t="s">
        <v>0</v>
      </c>
      <c r="B639" s="119" t="s">
        <v>142</v>
      </c>
      <c r="C639" s="119" t="s">
        <v>277</v>
      </c>
      <c r="D639" s="120">
        <v>85136</v>
      </c>
      <c r="E639" s="120">
        <v>19000</v>
      </c>
      <c r="F639" s="121">
        <v>22.32</v>
      </c>
      <c r="G639" s="54"/>
    </row>
    <row r="640" spans="1:7" customFormat="1" x14ac:dyDescent="0.25">
      <c r="A640" s="122" t="s">
        <v>627</v>
      </c>
      <c r="B640" s="122" t="s">
        <v>143</v>
      </c>
      <c r="C640" s="122" t="s">
        <v>278</v>
      </c>
      <c r="D640" s="123">
        <v>9136</v>
      </c>
      <c r="E640" s="123">
        <v>0</v>
      </c>
      <c r="F640" s="124">
        <v>0</v>
      </c>
      <c r="G640" s="130"/>
    </row>
    <row r="641" spans="1:7" customFormat="1" x14ac:dyDescent="0.25">
      <c r="A641" s="116" t="s">
        <v>0</v>
      </c>
      <c r="B641" s="116" t="s">
        <v>34</v>
      </c>
      <c r="C641" s="116"/>
      <c r="D641" s="117">
        <v>9136</v>
      </c>
      <c r="E641" s="117">
        <v>0</v>
      </c>
      <c r="F641" s="118">
        <v>0</v>
      </c>
      <c r="G641" s="130"/>
    </row>
    <row r="642" spans="1:7" customFormat="1" x14ac:dyDescent="0.25">
      <c r="A642" s="116" t="s">
        <v>0</v>
      </c>
      <c r="B642" s="116" t="s">
        <v>35</v>
      </c>
      <c r="C642" s="116"/>
      <c r="D642" s="117">
        <v>9136</v>
      </c>
      <c r="E642" s="117">
        <v>0</v>
      </c>
      <c r="F642" s="118">
        <v>0</v>
      </c>
      <c r="G642" s="54"/>
    </row>
    <row r="643" spans="1:7" customFormat="1" x14ac:dyDescent="0.25">
      <c r="A643" s="125" t="s">
        <v>0</v>
      </c>
      <c r="B643" s="125" t="s">
        <v>180</v>
      </c>
      <c r="C643" s="125" t="s">
        <v>331</v>
      </c>
      <c r="D643" s="126">
        <v>6636</v>
      </c>
      <c r="E643" s="126">
        <v>0</v>
      </c>
      <c r="F643" s="127">
        <v>0</v>
      </c>
      <c r="G643" s="54"/>
    </row>
    <row r="644" spans="1:7" customFormat="1" x14ac:dyDescent="0.25">
      <c r="A644" s="125" t="s">
        <v>0</v>
      </c>
      <c r="B644" s="125" t="s">
        <v>184</v>
      </c>
      <c r="C644" s="125" t="s">
        <v>332</v>
      </c>
      <c r="D644" s="126">
        <v>2500</v>
      </c>
      <c r="E644" s="126">
        <v>0</v>
      </c>
      <c r="F644" s="127">
        <v>0</v>
      </c>
      <c r="G644" s="54"/>
    </row>
    <row r="645" spans="1:7" customFormat="1" x14ac:dyDescent="0.25">
      <c r="A645" s="122" t="s">
        <v>627</v>
      </c>
      <c r="B645" s="122" t="s">
        <v>148</v>
      </c>
      <c r="C645" s="122" t="s">
        <v>279</v>
      </c>
      <c r="D645" s="123">
        <v>76000</v>
      </c>
      <c r="E645" s="123">
        <v>19000</v>
      </c>
      <c r="F645" s="124">
        <v>25</v>
      </c>
      <c r="G645" s="130"/>
    </row>
    <row r="646" spans="1:7" customFormat="1" x14ac:dyDescent="0.25">
      <c r="A646" s="116" t="s">
        <v>0</v>
      </c>
      <c r="B646" s="116" t="s">
        <v>34</v>
      </c>
      <c r="C646" s="116"/>
      <c r="D646" s="117">
        <v>31000</v>
      </c>
      <c r="E646" s="117">
        <v>19000</v>
      </c>
      <c r="F646" s="118">
        <v>61.29</v>
      </c>
      <c r="G646" s="130"/>
    </row>
    <row r="647" spans="1:7" customFormat="1" x14ac:dyDescent="0.25">
      <c r="A647" s="116" t="s">
        <v>0</v>
      </c>
      <c r="B647" s="116" t="s">
        <v>35</v>
      </c>
      <c r="C647" s="116"/>
      <c r="D647" s="117">
        <v>31000</v>
      </c>
      <c r="E647" s="117">
        <v>19000</v>
      </c>
      <c r="F647" s="118">
        <v>61.29</v>
      </c>
      <c r="G647" s="54"/>
    </row>
    <row r="648" spans="1:7" customFormat="1" x14ac:dyDescent="0.25">
      <c r="A648" s="125" t="s">
        <v>0</v>
      </c>
      <c r="B648" s="125" t="s">
        <v>180</v>
      </c>
      <c r="C648" s="125" t="s">
        <v>331</v>
      </c>
      <c r="D648" s="126">
        <v>7000</v>
      </c>
      <c r="E648" s="126">
        <v>0</v>
      </c>
      <c r="F648" s="127">
        <v>0</v>
      </c>
      <c r="G648" s="54"/>
    </row>
    <row r="649" spans="1:7" customFormat="1" x14ac:dyDescent="0.25">
      <c r="A649" s="125" t="s">
        <v>0</v>
      </c>
      <c r="B649" s="125" t="s">
        <v>184</v>
      </c>
      <c r="C649" s="125" t="s">
        <v>332</v>
      </c>
      <c r="D649" s="126">
        <v>24000</v>
      </c>
      <c r="E649" s="126">
        <v>19000</v>
      </c>
      <c r="F649" s="127">
        <v>79.17</v>
      </c>
      <c r="G649" s="54"/>
    </row>
    <row r="650" spans="1:7" customFormat="1" x14ac:dyDescent="0.25">
      <c r="A650" s="38" t="s">
        <v>0</v>
      </c>
      <c r="B650" s="38" t="s">
        <v>280</v>
      </c>
      <c r="C650" s="38" t="s">
        <v>333</v>
      </c>
      <c r="D650" s="55" t="s">
        <v>0</v>
      </c>
      <c r="E650" s="55">
        <v>19000</v>
      </c>
      <c r="F650" s="56" t="s">
        <v>0</v>
      </c>
      <c r="G650" s="54"/>
    </row>
    <row r="651" spans="1:7" customFormat="1" x14ac:dyDescent="0.25">
      <c r="A651" s="116" t="s">
        <v>0</v>
      </c>
      <c r="B651" s="116" t="s">
        <v>46</v>
      </c>
      <c r="C651" s="116"/>
      <c r="D651" s="117">
        <v>45000</v>
      </c>
      <c r="E651" s="117">
        <v>0</v>
      </c>
      <c r="F651" s="118">
        <v>0</v>
      </c>
      <c r="G651" s="54"/>
    </row>
    <row r="652" spans="1:7" customFormat="1" x14ac:dyDescent="0.25">
      <c r="A652" s="116" t="s">
        <v>0</v>
      </c>
      <c r="B652" s="116" t="s">
        <v>585</v>
      </c>
      <c r="C652" s="116"/>
      <c r="D652" s="117">
        <v>15000</v>
      </c>
      <c r="E652" s="117">
        <v>0</v>
      </c>
      <c r="F652" s="118">
        <v>0</v>
      </c>
      <c r="G652" s="130"/>
    </row>
    <row r="653" spans="1:7" customFormat="1" x14ac:dyDescent="0.25">
      <c r="A653" s="125" t="s">
        <v>0</v>
      </c>
      <c r="B653" s="125" t="s">
        <v>180</v>
      </c>
      <c r="C653" s="125" t="s">
        <v>331</v>
      </c>
      <c r="D653" s="126">
        <v>15000</v>
      </c>
      <c r="E653" s="126">
        <v>0</v>
      </c>
      <c r="F653" s="127">
        <v>0</v>
      </c>
      <c r="G653" s="130"/>
    </row>
    <row r="654" spans="1:7" customFormat="1" x14ac:dyDescent="0.25">
      <c r="A654" s="116" t="s">
        <v>0</v>
      </c>
      <c r="B654" s="116" t="s">
        <v>590</v>
      </c>
      <c r="C654" s="116"/>
      <c r="D654" s="117">
        <v>30000</v>
      </c>
      <c r="E654" s="117">
        <v>0</v>
      </c>
      <c r="F654" s="118">
        <v>0</v>
      </c>
      <c r="G654" s="54"/>
    </row>
    <row r="655" spans="1:7" customFormat="1" x14ac:dyDescent="0.25">
      <c r="A655" s="125" t="s">
        <v>0</v>
      </c>
      <c r="B655" s="125" t="s">
        <v>184</v>
      </c>
      <c r="C655" s="125" t="s">
        <v>332</v>
      </c>
      <c r="D655" s="126">
        <v>30000</v>
      </c>
      <c r="E655" s="126">
        <v>0</v>
      </c>
      <c r="F655" s="127">
        <v>0</v>
      </c>
      <c r="G655" s="54"/>
    </row>
    <row r="656" spans="1:7" customFormat="1" x14ac:dyDescent="0.25">
      <c r="A656" s="119" t="s">
        <v>0</v>
      </c>
      <c r="B656" s="119" t="s">
        <v>553</v>
      </c>
      <c r="C656" s="119" t="s">
        <v>554</v>
      </c>
      <c r="D656" s="120">
        <v>1315981</v>
      </c>
      <c r="E656" s="120">
        <v>169285.48</v>
      </c>
      <c r="F656" s="121">
        <v>12.86</v>
      </c>
      <c r="G656" s="130"/>
    </row>
    <row r="657" spans="1:7" customFormat="1" x14ac:dyDescent="0.25">
      <c r="A657" s="119" t="s">
        <v>0</v>
      </c>
      <c r="B657" s="119" t="s">
        <v>142</v>
      </c>
      <c r="C657" s="119" t="s">
        <v>281</v>
      </c>
      <c r="D657" s="120">
        <v>997299</v>
      </c>
      <c r="E657" s="120">
        <v>169285.48</v>
      </c>
      <c r="F657" s="121">
        <v>16.97</v>
      </c>
      <c r="G657" s="130"/>
    </row>
    <row r="658" spans="1:7" customFormat="1" x14ac:dyDescent="0.25">
      <c r="A658" s="122" t="s">
        <v>627</v>
      </c>
      <c r="B658" s="122" t="s">
        <v>150</v>
      </c>
      <c r="C658" s="122" t="s">
        <v>511</v>
      </c>
      <c r="D658" s="123">
        <v>110000</v>
      </c>
      <c r="E658" s="123">
        <v>0</v>
      </c>
      <c r="F658" s="124">
        <v>0</v>
      </c>
      <c r="G658" s="54"/>
    </row>
    <row r="659" spans="1:7" customFormat="1" x14ac:dyDescent="0.25">
      <c r="A659" s="116" t="s">
        <v>0</v>
      </c>
      <c r="B659" s="116" t="s">
        <v>34</v>
      </c>
      <c r="C659" s="116"/>
      <c r="D659" s="117">
        <v>30000</v>
      </c>
      <c r="E659" s="117">
        <v>0</v>
      </c>
      <c r="F659" s="118">
        <v>0</v>
      </c>
      <c r="G659" s="54"/>
    </row>
    <row r="660" spans="1:7" customFormat="1" x14ac:dyDescent="0.25">
      <c r="A660" s="116" t="s">
        <v>0</v>
      </c>
      <c r="B660" s="116" t="s">
        <v>35</v>
      </c>
      <c r="C660" s="116"/>
      <c r="D660" s="117">
        <v>30000</v>
      </c>
      <c r="E660" s="117">
        <v>0</v>
      </c>
      <c r="F660" s="118">
        <v>0</v>
      </c>
      <c r="G660" s="130"/>
    </row>
    <row r="661" spans="1:7" customFormat="1" x14ac:dyDescent="0.25">
      <c r="A661" s="125" t="s">
        <v>0</v>
      </c>
      <c r="B661" s="125" t="s">
        <v>188</v>
      </c>
      <c r="C661" s="125" t="s">
        <v>329</v>
      </c>
      <c r="D661" s="126">
        <v>30000</v>
      </c>
      <c r="E661" s="126">
        <v>0</v>
      </c>
      <c r="F661" s="127">
        <v>0</v>
      </c>
      <c r="G661" s="54"/>
    </row>
    <row r="662" spans="1:7" customFormat="1" x14ac:dyDescent="0.25">
      <c r="A662" s="116" t="s">
        <v>0</v>
      </c>
      <c r="B662" s="116" t="s">
        <v>41</v>
      </c>
      <c r="C662" s="116"/>
      <c r="D662" s="117">
        <v>30000</v>
      </c>
      <c r="E662" s="117">
        <v>0</v>
      </c>
      <c r="F662" s="118">
        <v>0</v>
      </c>
      <c r="G662" s="130"/>
    </row>
    <row r="663" spans="1:7" customFormat="1" x14ac:dyDescent="0.25">
      <c r="A663" s="116" t="s">
        <v>0</v>
      </c>
      <c r="B663" s="116" t="s">
        <v>583</v>
      </c>
      <c r="C663" s="116"/>
      <c r="D663" s="117">
        <v>30000</v>
      </c>
      <c r="E663" s="117">
        <v>0</v>
      </c>
      <c r="F663" s="118">
        <v>0</v>
      </c>
      <c r="G663" s="54"/>
    </row>
    <row r="664" spans="1:7" customFormat="1" x14ac:dyDescent="0.25">
      <c r="A664" s="125" t="s">
        <v>0</v>
      </c>
      <c r="B664" s="125" t="s">
        <v>188</v>
      </c>
      <c r="C664" s="125" t="s">
        <v>329</v>
      </c>
      <c r="D664" s="126">
        <v>30000</v>
      </c>
      <c r="E664" s="126">
        <v>0</v>
      </c>
      <c r="F664" s="127">
        <v>0</v>
      </c>
      <c r="G664" s="130"/>
    </row>
    <row r="665" spans="1:7" customFormat="1" x14ac:dyDescent="0.25">
      <c r="A665" s="116" t="s">
        <v>0</v>
      </c>
      <c r="B665" s="116" t="s">
        <v>46</v>
      </c>
      <c r="C665" s="116"/>
      <c r="D665" s="117">
        <v>50000</v>
      </c>
      <c r="E665" s="117">
        <v>0</v>
      </c>
      <c r="F665" s="118">
        <v>0</v>
      </c>
      <c r="G665" s="130"/>
    </row>
    <row r="666" spans="1:7" customFormat="1" x14ac:dyDescent="0.25">
      <c r="A666" s="116" t="s">
        <v>0</v>
      </c>
      <c r="B666" s="116" t="s">
        <v>585</v>
      </c>
      <c r="C666" s="116"/>
      <c r="D666" s="117">
        <v>50000</v>
      </c>
      <c r="E666" s="117">
        <v>0</v>
      </c>
      <c r="F666" s="118">
        <v>0</v>
      </c>
      <c r="G666" s="54"/>
    </row>
    <row r="667" spans="1:7" customFormat="1" x14ac:dyDescent="0.25">
      <c r="A667" s="125" t="s">
        <v>0</v>
      </c>
      <c r="B667" s="125" t="s">
        <v>188</v>
      </c>
      <c r="C667" s="125" t="s">
        <v>329</v>
      </c>
      <c r="D667" s="126">
        <v>50000</v>
      </c>
      <c r="E667" s="126">
        <v>0</v>
      </c>
      <c r="F667" s="127">
        <v>0</v>
      </c>
      <c r="G667" s="130"/>
    </row>
    <row r="668" spans="1:7" customFormat="1" x14ac:dyDescent="0.25">
      <c r="A668" s="122" t="s">
        <v>635</v>
      </c>
      <c r="B668" s="122" t="s">
        <v>155</v>
      </c>
      <c r="C668" s="122" t="s">
        <v>282</v>
      </c>
      <c r="D668" s="123">
        <v>109817</v>
      </c>
      <c r="E668" s="123">
        <v>0</v>
      </c>
      <c r="F668" s="124">
        <v>0</v>
      </c>
      <c r="G668" s="130"/>
    </row>
    <row r="669" spans="1:7" customFormat="1" x14ac:dyDescent="0.25">
      <c r="A669" s="116" t="s">
        <v>0</v>
      </c>
      <c r="B669" s="116" t="s">
        <v>46</v>
      </c>
      <c r="C669" s="116"/>
      <c r="D669" s="117">
        <v>109817</v>
      </c>
      <c r="E669" s="117">
        <v>0</v>
      </c>
      <c r="F669" s="118">
        <v>0</v>
      </c>
      <c r="G669" s="54"/>
    </row>
    <row r="670" spans="1:7" customFormat="1" x14ac:dyDescent="0.25">
      <c r="A670" s="116" t="s">
        <v>0</v>
      </c>
      <c r="B670" s="116" t="s">
        <v>585</v>
      </c>
      <c r="C670" s="116"/>
      <c r="D670" s="117">
        <v>109817</v>
      </c>
      <c r="E670" s="117">
        <v>0</v>
      </c>
      <c r="F670" s="118">
        <v>0</v>
      </c>
      <c r="G670" s="54"/>
    </row>
    <row r="671" spans="1:7" customFormat="1" x14ac:dyDescent="0.25">
      <c r="A671" s="125" t="s">
        <v>0</v>
      </c>
      <c r="B671" s="125" t="s">
        <v>188</v>
      </c>
      <c r="C671" s="125" t="s">
        <v>329</v>
      </c>
      <c r="D671" s="126">
        <v>109817</v>
      </c>
      <c r="E671" s="126">
        <v>0</v>
      </c>
      <c r="F671" s="127">
        <v>0</v>
      </c>
      <c r="G671" s="54"/>
    </row>
    <row r="672" spans="1:7" customFormat="1" x14ac:dyDescent="0.25">
      <c r="A672" s="122" t="s">
        <v>644</v>
      </c>
      <c r="B672" s="122" t="s">
        <v>155</v>
      </c>
      <c r="C672" s="122" t="s">
        <v>282</v>
      </c>
      <c r="D672" s="123">
        <v>10000</v>
      </c>
      <c r="E672" s="123">
        <v>9531.25</v>
      </c>
      <c r="F672" s="124">
        <v>95.31</v>
      </c>
      <c r="G672" s="130"/>
    </row>
    <row r="673" spans="1:7" customFormat="1" x14ac:dyDescent="0.25">
      <c r="A673" s="116" t="s">
        <v>0</v>
      </c>
      <c r="B673" s="116" t="s">
        <v>34</v>
      </c>
      <c r="C673" s="116"/>
      <c r="D673" s="117">
        <v>10000</v>
      </c>
      <c r="E673" s="117">
        <v>9531.25</v>
      </c>
      <c r="F673" s="118">
        <v>95.31</v>
      </c>
      <c r="G673" s="130"/>
    </row>
    <row r="674" spans="1:7" customFormat="1" x14ac:dyDescent="0.25">
      <c r="A674" s="116" t="s">
        <v>0</v>
      </c>
      <c r="B674" s="116" t="s">
        <v>35</v>
      </c>
      <c r="C674" s="116"/>
      <c r="D674" s="117">
        <v>10000</v>
      </c>
      <c r="E674" s="117">
        <v>9531.25</v>
      </c>
      <c r="F674" s="118">
        <v>95.31</v>
      </c>
      <c r="G674" s="54"/>
    </row>
    <row r="675" spans="1:7" customFormat="1" x14ac:dyDescent="0.25">
      <c r="A675" s="125" t="s">
        <v>0</v>
      </c>
      <c r="B675" s="125" t="s">
        <v>180</v>
      </c>
      <c r="C675" s="125" t="s">
        <v>331</v>
      </c>
      <c r="D675" s="126">
        <v>10000</v>
      </c>
      <c r="E675" s="126">
        <v>9531.25</v>
      </c>
      <c r="F675" s="127">
        <v>95.31</v>
      </c>
      <c r="G675" s="54"/>
    </row>
    <row r="676" spans="1:7" customFormat="1" x14ac:dyDescent="0.25">
      <c r="A676" s="38" t="s">
        <v>0</v>
      </c>
      <c r="B676" s="38" t="s">
        <v>86</v>
      </c>
      <c r="C676" s="38" t="s">
        <v>325</v>
      </c>
      <c r="D676" s="55" t="s">
        <v>0</v>
      </c>
      <c r="E676" s="55">
        <v>9531.25</v>
      </c>
      <c r="F676" s="56" t="s">
        <v>0</v>
      </c>
      <c r="G676" s="130"/>
    </row>
    <row r="677" spans="1:7" customFormat="1" x14ac:dyDescent="0.25">
      <c r="A677" s="122" t="s">
        <v>627</v>
      </c>
      <c r="B677" s="122" t="s">
        <v>155</v>
      </c>
      <c r="C677" s="122" t="s">
        <v>282</v>
      </c>
      <c r="D677" s="123">
        <v>101000</v>
      </c>
      <c r="E677" s="123">
        <v>155954.23000000001</v>
      </c>
      <c r="F677" s="124">
        <v>154.41</v>
      </c>
      <c r="G677" s="130"/>
    </row>
    <row r="678" spans="1:7" customFormat="1" x14ac:dyDescent="0.25">
      <c r="A678" s="116" t="s">
        <v>0</v>
      </c>
      <c r="B678" s="116" t="s">
        <v>34</v>
      </c>
      <c r="C678" s="116"/>
      <c r="D678" s="117">
        <v>101000</v>
      </c>
      <c r="E678" s="117">
        <v>155954.23000000001</v>
      </c>
      <c r="F678" s="118">
        <v>154.41</v>
      </c>
      <c r="G678" s="54"/>
    </row>
    <row r="679" spans="1:7" customFormat="1" x14ac:dyDescent="0.25">
      <c r="A679" s="116" t="s">
        <v>0</v>
      </c>
      <c r="B679" s="116" t="s">
        <v>35</v>
      </c>
      <c r="C679" s="116"/>
      <c r="D679" s="117">
        <v>101000</v>
      </c>
      <c r="E679" s="117">
        <v>155954.23000000001</v>
      </c>
      <c r="F679" s="118">
        <v>154.41</v>
      </c>
      <c r="G679" s="54"/>
    </row>
    <row r="680" spans="1:7" customFormat="1" x14ac:dyDescent="0.25">
      <c r="A680" s="125" t="s">
        <v>0</v>
      </c>
      <c r="B680" s="125" t="s">
        <v>188</v>
      </c>
      <c r="C680" s="125" t="s">
        <v>329</v>
      </c>
      <c r="D680" s="126">
        <v>101000</v>
      </c>
      <c r="E680" s="126">
        <v>155954.23000000001</v>
      </c>
      <c r="F680" s="127">
        <v>154.41</v>
      </c>
      <c r="G680" s="54"/>
    </row>
    <row r="681" spans="1:7" customFormat="1" x14ac:dyDescent="0.25">
      <c r="A681" s="38" t="s">
        <v>0</v>
      </c>
      <c r="B681" s="38" t="s">
        <v>110</v>
      </c>
      <c r="C681" s="38" t="s">
        <v>328</v>
      </c>
      <c r="D681" s="55" t="s">
        <v>0</v>
      </c>
      <c r="E681" s="55">
        <v>155954.23000000001</v>
      </c>
      <c r="F681" s="56" t="s">
        <v>0</v>
      </c>
      <c r="G681" s="130"/>
    </row>
    <row r="682" spans="1:7" customFormat="1" x14ac:dyDescent="0.25">
      <c r="A682" s="122" t="s">
        <v>627</v>
      </c>
      <c r="B682" s="122" t="s">
        <v>512</v>
      </c>
      <c r="C682" s="122" t="s">
        <v>513</v>
      </c>
      <c r="D682" s="123">
        <v>217430</v>
      </c>
      <c r="E682" s="123">
        <v>0</v>
      </c>
      <c r="F682" s="124">
        <v>0</v>
      </c>
      <c r="G682" s="130"/>
    </row>
    <row r="683" spans="1:7" customFormat="1" x14ac:dyDescent="0.25">
      <c r="A683" s="116" t="s">
        <v>0</v>
      </c>
      <c r="B683" s="116" t="s">
        <v>41</v>
      </c>
      <c r="C683" s="116"/>
      <c r="D683" s="117">
        <v>117430</v>
      </c>
      <c r="E683" s="117">
        <v>0</v>
      </c>
      <c r="F683" s="118">
        <v>0</v>
      </c>
      <c r="G683" s="54"/>
    </row>
    <row r="684" spans="1:7" customFormat="1" x14ac:dyDescent="0.25">
      <c r="A684" s="116" t="s">
        <v>0</v>
      </c>
      <c r="B684" s="116" t="s">
        <v>583</v>
      </c>
      <c r="C684" s="116"/>
      <c r="D684" s="117">
        <v>117430</v>
      </c>
      <c r="E684" s="117">
        <v>0</v>
      </c>
      <c r="F684" s="118">
        <v>0</v>
      </c>
      <c r="G684" s="54"/>
    </row>
    <row r="685" spans="1:7" customFormat="1" x14ac:dyDescent="0.25">
      <c r="A685" s="125" t="s">
        <v>0</v>
      </c>
      <c r="B685" s="125" t="s">
        <v>188</v>
      </c>
      <c r="C685" s="125" t="s">
        <v>329</v>
      </c>
      <c r="D685" s="126">
        <v>117430</v>
      </c>
      <c r="E685" s="126">
        <v>0</v>
      </c>
      <c r="F685" s="127">
        <v>0</v>
      </c>
      <c r="G685" s="54"/>
    </row>
    <row r="686" spans="1:7" customFormat="1" x14ac:dyDescent="0.25">
      <c r="A686" s="116" t="s">
        <v>0</v>
      </c>
      <c r="B686" s="116" t="s">
        <v>46</v>
      </c>
      <c r="C686" s="116"/>
      <c r="D686" s="117">
        <v>100000</v>
      </c>
      <c r="E686" s="117">
        <v>0</v>
      </c>
      <c r="F686" s="118">
        <v>0</v>
      </c>
      <c r="G686" s="130"/>
    </row>
    <row r="687" spans="1:7" customFormat="1" x14ac:dyDescent="0.25">
      <c r="A687" s="116" t="s">
        <v>0</v>
      </c>
      <c r="B687" s="116" t="s">
        <v>585</v>
      </c>
      <c r="C687" s="116"/>
      <c r="D687" s="117">
        <v>100000</v>
      </c>
      <c r="E687" s="117">
        <v>0</v>
      </c>
      <c r="F687" s="118">
        <v>0</v>
      </c>
      <c r="G687" s="130"/>
    </row>
    <row r="688" spans="1:7" customFormat="1" x14ac:dyDescent="0.25">
      <c r="A688" s="125" t="s">
        <v>0</v>
      </c>
      <c r="B688" s="125" t="s">
        <v>188</v>
      </c>
      <c r="C688" s="125" t="s">
        <v>329</v>
      </c>
      <c r="D688" s="126">
        <v>100000</v>
      </c>
      <c r="E688" s="126">
        <v>0</v>
      </c>
      <c r="F688" s="127">
        <v>0</v>
      </c>
      <c r="G688" s="54"/>
    </row>
    <row r="689" spans="1:7" customFormat="1" x14ac:dyDescent="0.25">
      <c r="A689" s="122" t="s">
        <v>631</v>
      </c>
      <c r="B689" s="122" t="s">
        <v>514</v>
      </c>
      <c r="C689" s="122" t="s">
        <v>515</v>
      </c>
      <c r="D689" s="123">
        <v>380000</v>
      </c>
      <c r="E689" s="123">
        <v>3800</v>
      </c>
      <c r="F689" s="124">
        <v>1</v>
      </c>
      <c r="G689" s="54"/>
    </row>
    <row r="690" spans="1:7" customFormat="1" x14ac:dyDescent="0.25">
      <c r="A690" s="116" t="s">
        <v>0</v>
      </c>
      <c r="B690" s="116" t="s">
        <v>34</v>
      </c>
      <c r="C690" s="116"/>
      <c r="D690" s="117">
        <v>200000</v>
      </c>
      <c r="E690" s="117">
        <v>3800</v>
      </c>
      <c r="F690" s="118">
        <v>1.9</v>
      </c>
      <c r="G690" s="54"/>
    </row>
    <row r="691" spans="1:7" customFormat="1" x14ac:dyDescent="0.25">
      <c r="A691" s="116" t="s">
        <v>0</v>
      </c>
      <c r="B691" s="116" t="s">
        <v>35</v>
      </c>
      <c r="C691" s="116"/>
      <c r="D691" s="117">
        <v>200000</v>
      </c>
      <c r="E691" s="117">
        <v>3800</v>
      </c>
      <c r="F691" s="118">
        <v>1.9</v>
      </c>
      <c r="G691" s="130"/>
    </row>
    <row r="692" spans="1:7" customFormat="1" x14ac:dyDescent="0.25">
      <c r="A692" s="125" t="s">
        <v>0</v>
      </c>
      <c r="B692" s="125" t="s">
        <v>188</v>
      </c>
      <c r="C692" s="125" t="s">
        <v>329</v>
      </c>
      <c r="D692" s="126">
        <v>200000</v>
      </c>
      <c r="E692" s="126">
        <v>3800</v>
      </c>
      <c r="F692" s="127">
        <v>1.9</v>
      </c>
      <c r="G692" s="130"/>
    </row>
    <row r="693" spans="1:7" customFormat="1" x14ac:dyDescent="0.25">
      <c r="A693" s="38" t="s">
        <v>0</v>
      </c>
      <c r="B693" s="38" t="s">
        <v>110</v>
      </c>
      <c r="C693" s="38" t="s">
        <v>328</v>
      </c>
      <c r="D693" s="55" t="s">
        <v>0</v>
      </c>
      <c r="E693" s="55">
        <v>3800</v>
      </c>
      <c r="F693" s="56" t="s">
        <v>0</v>
      </c>
      <c r="G693" s="54"/>
    </row>
    <row r="694" spans="1:7" customFormat="1" x14ac:dyDescent="0.25">
      <c r="A694" s="116" t="s">
        <v>0</v>
      </c>
      <c r="B694" s="116" t="s">
        <v>41</v>
      </c>
      <c r="C694" s="116"/>
      <c r="D694" s="117">
        <v>30000</v>
      </c>
      <c r="E694" s="117">
        <v>0</v>
      </c>
      <c r="F694" s="118">
        <v>0</v>
      </c>
      <c r="G694" s="130"/>
    </row>
    <row r="695" spans="1:7" customFormat="1" x14ac:dyDescent="0.25">
      <c r="A695" s="116" t="s">
        <v>0</v>
      </c>
      <c r="B695" s="116" t="s">
        <v>583</v>
      </c>
      <c r="C695" s="116"/>
      <c r="D695" s="117">
        <v>30000</v>
      </c>
      <c r="E695" s="117">
        <v>0</v>
      </c>
      <c r="F695" s="118">
        <v>0</v>
      </c>
      <c r="G695" s="54"/>
    </row>
    <row r="696" spans="1:7" customFormat="1" x14ac:dyDescent="0.25">
      <c r="A696" s="125" t="s">
        <v>0</v>
      </c>
      <c r="B696" s="125" t="s">
        <v>180</v>
      </c>
      <c r="C696" s="125" t="s">
        <v>331</v>
      </c>
      <c r="D696" s="126">
        <v>30000</v>
      </c>
      <c r="E696" s="126">
        <v>0</v>
      </c>
      <c r="F696" s="127">
        <v>0</v>
      </c>
      <c r="G696" s="54"/>
    </row>
    <row r="697" spans="1:7" customFormat="1" x14ac:dyDescent="0.25">
      <c r="A697" s="116" t="s">
        <v>0</v>
      </c>
      <c r="B697" s="116" t="s">
        <v>46</v>
      </c>
      <c r="C697" s="116"/>
      <c r="D697" s="117">
        <v>150000</v>
      </c>
      <c r="E697" s="117">
        <v>0</v>
      </c>
      <c r="F697" s="118">
        <v>0</v>
      </c>
      <c r="G697" s="130"/>
    </row>
    <row r="698" spans="1:7" customFormat="1" x14ac:dyDescent="0.25">
      <c r="A698" s="116" t="s">
        <v>0</v>
      </c>
      <c r="B698" s="116" t="s">
        <v>586</v>
      </c>
      <c r="C698" s="116"/>
      <c r="D698" s="117">
        <v>150000</v>
      </c>
      <c r="E698" s="117">
        <v>0</v>
      </c>
      <c r="F698" s="118">
        <v>0</v>
      </c>
      <c r="G698" s="130"/>
    </row>
    <row r="699" spans="1:7" customFormat="1" x14ac:dyDescent="0.25">
      <c r="A699" s="125" t="s">
        <v>0</v>
      </c>
      <c r="B699" s="125" t="s">
        <v>188</v>
      </c>
      <c r="C699" s="125" t="s">
        <v>329</v>
      </c>
      <c r="D699" s="126">
        <v>150000</v>
      </c>
      <c r="E699" s="126">
        <v>0</v>
      </c>
      <c r="F699" s="127">
        <v>0</v>
      </c>
      <c r="G699" s="54"/>
    </row>
    <row r="700" spans="1:7" customFormat="1" x14ac:dyDescent="0.25">
      <c r="A700" s="122" t="s">
        <v>635</v>
      </c>
      <c r="B700" s="122" t="s">
        <v>148</v>
      </c>
      <c r="C700" s="122" t="s">
        <v>283</v>
      </c>
      <c r="D700" s="123">
        <v>59052</v>
      </c>
      <c r="E700" s="123">
        <v>0</v>
      </c>
      <c r="F700" s="124">
        <v>0</v>
      </c>
      <c r="G700" s="54"/>
    </row>
    <row r="701" spans="1:7" customFormat="1" x14ac:dyDescent="0.25">
      <c r="A701" s="116" t="s">
        <v>0</v>
      </c>
      <c r="B701" s="116" t="s">
        <v>34</v>
      </c>
      <c r="C701" s="116"/>
      <c r="D701" s="117">
        <v>29052</v>
      </c>
      <c r="E701" s="117">
        <v>0</v>
      </c>
      <c r="F701" s="118">
        <v>0</v>
      </c>
      <c r="G701" s="130"/>
    </row>
    <row r="702" spans="1:7" customFormat="1" x14ac:dyDescent="0.25">
      <c r="A702" s="116" t="s">
        <v>0</v>
      </c>
      <c r="B702" s="116" t="s">
        <v>35</v>
      </c>
      <c r="C702" s="116"/>
      <c r="D702" s="117">
        <v>29052</v>
      </c>
      <c r="E702" s="117">
        <v>0</v>
      </c>
      <c r="F702" s="118">
        <v>0</v>
      </c>
      <c r="G702" s="130"/>
    </row>
    <row r="703" spans="1:7" customFormat="1" x14ac:dyDescent="0.25">
      <c r="A703" s="125" t="s">
        <v>0</v>
      </c>
      <c r="B703" s="125" t="s">
        <v>180</v>
      </c>
      <c r="C703" s="125" t="s">
        <v>331</v>
      </c>
      <c r="D703" s="126">
        <v>29052</v>
      </c>
      <c r="E703" s="126">
        <v>0</v>
      </c>
      <c r="F703" s="127">
        <v>0</v>
      </c>
      <c r="G703" s="54"/>
    </row>
    <row r="704" spans="1:7" customFormat="1" x14ac:dyDescent="0.25">
      <c r="A704" s="116" t="s">
        <v>0</v>
      </c>
      <c r="B704" s="116" t="s">
        <v>46</v>
      </c>
      <c r="C704" s="116"/>
      <c r="D704" s="117">
        <v>30000</v>
      </c>
      <c r="E704" s="117">
        <v>0</v>
      </c>
      <c r="F704" s="118">
        <v>0</v>
      </c>
      <c r="G704" s="54"/>
    </row>
    <row r="705" spans="1:7" customFormat="1" x14ac:dyDescent="0.25">
      <c r="A705" s="116" t="s">
        <v>0</v>
      </c>
      <c r="B705" s="116" t="s">
        <v>585</v>
      </c>
      <c r="C705" s="116"/>
      <c r="D705" s="117">
        <v>30000</v>
      </c>
      <c r="E705" s="117">
        <v>0</v>
      </c>
      <c r="F705" s="118">
        <v>0</v>
      </c>
      <c r="G705" s="54"/>
    </row>
    <row r="706" spans="1:7" customFormat="1" x14ac:dyDescent="0.25">
      <c r="A706" s="125" t="s">
        <v>0</v>
      </c>
      <c r="B706" s="125" t="s">
        <v>180</v>
      </c>
      <c r="C706" s="125" t="s">
        <v>331</v>
      </c>
      <c r="D706" s="126">
        <v>30000</v>
      </c>
      <c r="E706" s="126">
        <v>0</v>
      </c>
      <c r="F706" s="127">
        <v>0</v>
      </c>
      <c r="G706" s="130"/>
    </row>
    <row r="707" spans="1:7" customFormat="1" x14ac:dyDescent="0.25">
      <c r="A707" s="122" t="s">
        <v>635</v>
      </c>
      <c r="B707" s="122" t="s">
        <v>165</v>
      </c>
      <c r="C707" s="122" t="s">
        <v>284</v>
      </c>
      <c r="D707" s="123">
        <v>10000</v>
      </c>
      <c r="E707" s="123">
        <v>0</v>
      </c>
      <c r="F707" s="124">
        <v>0</v>
      </c>
      <c r="G707" s="130"/>
    </row>
    <row r="708" spans="1:7" customFormat="1" x14ac:dyDescent="0.25">
      <c r="A708" s="116" t="s">
        <v>0</v>
      </c>
      <c r="B708" s="116" t="s">
        <v>46</v>
      </c>
      <c r="C708" s="116"/>
      <c r="D708" s="117">
        <v>10000</v>
      </c>
      <c r="E708" s="117">
        <v>0</v>
      </c>
      <c r="F708" s="118">
        <v>0</v>
      </c>
      <c r="G708" s="54"/>
    </row>
    <row r="709" spans="1:7" customFormat="1" x14ac:dyDescent="0.25">
      <c r="A709" s="116" t="s">
        <v>0</v>
      </c>
      <c r="B709" s="116" t="s">
        <v>585</v>
      </c>
      <c r="C709" s="116"/>
      <c r="D709" s="117">
        <v>10000</v>
      </c>
      <c r="E709" s="117">
        <v>0</v>
      </c>
      <c r="F709" s="118">
        <v>0</v>
      </c>
      <c r="G709" s="54"/>
    </row>
    <row r="710" spans="1:7" customFormat="1" x14ac:dyDescent="0.25">
      <c r="A710" s="125" t="s">
        <v>0</v>
      </c>
      <c r="B710" s="125" t="s">
        <v>180</v>
      </c>
      <c r="C710" s="125" t="s">
        <v>331</v>
      </c>
      <c r="D710" s="126">
        <v>10000</v>
      </c>
      <c r="E710" s="126">
        <v>0</v>
      </c>
      <c r="F710" s="127">
        <v>0</v>
      </c>
      <c r="G710" s="130"/>
    </row>
    <row r="711" spans="1:7" customFormat="1" x14ac:dyDescent="0.25">
      <c r="A711" s="119" t="s">
        <v>0</v>
      </c>
      <c r="B711" s="119" t="s">
        <v>145</v>
      </c>
      <c r="C711" s="119" t="s">
        <v>285</v>
      </c>
      <c r="D711" s="120">
        <v>23682</v>
      </c>
      <c r="E711" s="120">
        <v>0</v>
      </c>
      <c r="F711" s="121">
        <v>0</v>
      </c>
      <c r="G711" s="54"/>
    </row>
    <row r="712" spans="1:7" customFormat="1" x14ac:dyDescent="0.25">
      <c r="A712" s="122" t="s">
        <v>635</v>
      </c>
      <c r="B712" s="122" t="s">
        <v>148</v>
      </c>
      <c r="C712" s="122" t="s">
        <v>516</v>
      </c>
      <c r="D712" s="123">
        <v>23682</v>
      </c>
      <c r="E712" s="123">
        <v>0</v>
      </c>
      <c r="F712" s="124">
        <v>0</v>
      </c>
      <c r="G712" s="54"/>
    </row>
    <row r="713" spans="1:7" customFormat="1" x14ac:dyDescent="0.25">
      <c r="A713" s="116" t="s">
        <v>0</v>
      </c>
      <c r="B713" s="116" t="s">
        <v>41</v>
      </c>
      <c r="C713" s="116"/>
      <c r="D713" s="117">
        <v>13064</v>
      </c>
      <c r="E713" s="117">
        <v>0</v>
      </c>
      <c r="F713" s="118">
        <v>0</v>
      </c>
      <c r="G713" s="54"/>
    </row>
    <row r="714" spans="1:7" customFormat="1" x14ac:dyDescent="0.25">
      <c r="A714" s="116" t="s">
        <v>0</v>
      </c>
      <c r="B714" s="116" t="s">
        <v>583</v>
      </c>
      <c r="C714" s="116"/>
      <c r="D714" s="117">
        <v>13064</v>
      </c>
      <c r="E714" s="117">
        <v>0</v>
      </c>
      <c r="F714" s="118">
        <v>0</v>
      </c>
      <c r="G714" s="130"/>
    </row>
    <row r="715" spans="1:7" customFormat="1" x14ac:dyDescent="0.25">
      <c r="A715" s="125" t="s">
        <v>0</v>
      </c>
      <c r="B715" s="125" t="s">
        <v>180</v>
      </c>
      <c r="C715" s="125" t="s">
        <v>331</v>
      </c>
      <c r="D715" s="126">
        <v>13064</v>
      </c>
      <c r="E715" s="126">
        <v>0</v>
      </c>
      <c r="F715" s="127">
        <v>0</v>
      </c>
      <c r="G715" s="130"/>
    </row>
    <row r="716" spans="1:7" customFormat="1" x14ac:dyDescent="0.25">
      <c r="A716" s="116" t="s">
        <v>0</v>
      </c>
      <c r="B716" s="116" t="s">
        <v>46</v>
      </c>
      <c r="C716" s="116"/>
      <c r="D716" s="117">
        <v>10618</v>
      </c>
      <c r="E716" s="117">
        <v>0</v>
      </c>
      <c r="F716" s="118">
        <v>0</v>
      </c>
      <c r="G716" s="54"/>
    </row>
    <row r="717" spans="1:7" customFormat="1" x14ac:dyDescent="0.25">
      <c r="A717" s="116" t="s">
        <v>0</v>
      </c>
      <c r="B717" s="116" t="s">
        <v>586</v>
      </c>
      <c r="C717" s="116"/>
      <c r="D717" s="117">
        <v>10618</v>
      </c>
      <c r="E717" s="117">
        <v>0</v>
      </c>
      <c r="F717" s="118">
        <v>0</v>
      </c>
      <c r="G717" s="54"/>
    </row>
    <row r="718" spans="1:7" customFormat="1" x14ac:dyDescent="0.25">
      <c r="A718" s="125" t="s">
        <v>0</v>
      </c>
      <c r="B718" s="125" t="s">
        <v>180</v>
      </c>
      <c r="C718" s="125" t="s">
        <v>331</v>
      </c>
      <c r="D718" s="126">
        <v>10618</v>
      </c>
      <c r="E718" s="126">
        <v>0</v>
      </c>
      <c r="F718" s="127">
        <v>0</v>
      </c>
      <c r="G718" s="54"/>
    </row>
    <row r="719" spans="1:7" customFormat="1" x14ac:dyDescent="0.25">
      <c r="A719" s="119" t="s">
        <v>0</v>
      </c>
      <c r="B719" s="119" t="s">
        <v>286</v>
      </c>
      <c r="C719" s="119" t="s">
        <v>287</v>
      </c>
      <c r="D719" s="120">
        <v>50000</v>
      </c>
      <c r="E719" s="120">
        <v>0</v>
      </c>
      <c r="F719" s="121">
        <v>0</v>
      </c>
      <c r="G719" s="130"/>
    </row>
    <row r="720" spans="1:7" customFormat="1" x14ac:dyDescent="0.25">
      <c r="A720" s="122" t="s">
        <v>627</v>
      </c>
      <c r="B720" s="122" t="s">
        <v>150</v>
      </c>
      <c r="C720" s="122" t="s">
        <v>288</v>
      </c>
      <c r="D720" s="123">
        <v>50000</v>
      </c>
      <c r="E720" s="123">
        <v>0</v>
      </c>
      <c r="F720" s="124">
        <v>0</v>
      </c>
      <c r="G720" s="130"/>
    </row>
    <row r="721" spans="1:7" customFormat="1" x14ac:dyDescent="0.25">
      <c r="A721" s="116" t="s">
        <v>0</v>
      </c>
      <c r="B721" s="116" t="s">
        <v>46</v>
      </c>
      <c r="C721" s="116"/>
      <c r="D721" s="117">
        <v>50000</v>
      </c>
      <c r="E721" s="117">
        <v>0</v>
      </c>
      <c r="F721" s="118">
        <v>0</v>
      </c>
      <c r="G721" s="54"/>
    </row>
    <row r="722" spans="1:7" customFormat="1" x14ac:dyDescent="0.25">
      <c r="A722" s="116" t="s">
        <v>0</v>
      </c>
      <c r="B722" s="116" t="s">
        <v>585</v>
      </c>
      <c r="C722" s="116"/>
      <c r="D722" s="117">
        <v>50000</v>
      </c>
      <c r="E722" s="117">
        <v>0</v>
      </c>
      <c r="F722" s="118">
        <v>0</v>
      </c>
      <c r="G722" s="54"/>
    </row>
    <row r="723" spans="1:7" customFormat="1" x14ac:dyDescent="0.25">
      <c r="A723" s="125" t="s">
        <v>0</v>
      </c>
      <c r="B723" s="125" t="s">
        <v>184</v>
      </c>
      <c r="C723" s="125" t="s">
        <v>332</v>
      </c>
      <c r="D723" s="126">
        <v>50000</v>
      </c>
      <c r="E723" s="126">
        <v>0</v>
      </c>
      <c r="F723" s="127">
        <v>0</v>
      </c>
      <c r="G723" s="130"/>
    </row>
    <row r="724" spans="1:7" customFormat="1" x14ac:dyDescent="0.25">
      <c r="A724" s="119" t="s">
        <v>0</v>
      </c>
      <c r="B724" s="119" t="s">
        <v>289</v>
      </c>
      <c r="C724" s="119" t="s">
        <v>290</v>
      </c>
      <c r="D724" s="120">
        <v>245000</v>
      </c>
      <c r="E724" s="120">
        <v>0</v>
      </c>
      <c r="F724" s="121">
        <v>0</v>
      </c>
      <c r="G724" s="54"/>
    </row>
    <row r="725" spans="1:7" customFormat="1" x14ac:dyDescent="0.25">
      <c r="A725" s="122" t="s">
        <v>635</v>
      </c>
      <c r="B725" s="122" t="s">
        <v>150</v>
      </c>
      <c r="C725" s="122" t="s">
        <v>291</v>
      </c>
      <c r="D725" s="123">
        <v>5000</v>
      </c>
      <c r="E725" s="123">
        <v>0</v>
      </c>
      <c r="F725" s="124">
        <v>0</v>
      </c>
      <c r="G725" s="54"/>
    </row>
    <row r="726" spans="1:7" customFormat="1" x14ac:dyDescent="0.25">
      <c r="A726" s="116" t="s">
        <v>0</v>
      </c>
      <c r="B726" s="116" t="s">
        <v>46</v>
      </c>
      <c r="C726" s="116"/>
      <c r="D726" s="117">
        <v>5000</v>
      </c>
      <c r="E726" s="117">
        <v>0</v>
      </c>
      <c r="F726" s="118">
        <v>0</v>
      </c>
      <c r="G726" s="130"/>
    </row>
    <row r="727" spans="1:7" customFormat="1" x14ac:dyDescent="0.25">
      <c r="A727" s="116" t="s">
        <v>0</v>
      </c>
      <c r="B727" s="116" t="s">
        <v>585</v>
      </c>
      <c r="C727" s="116"/>
      <c r="D727" s="117">
        <v>5000</v>
      </c>
      <c r="E727" s="117">
        <v>0</v>
      </c>
      <c r="F727" s="118">
        <v>0</v>
      </c>
      <c r="G727" s="130"/>
    </row>
    <row r="728" spans="1:7" customFormat="1" x14ac:dyDescent="0.25">
      <c r="A728" s="125" t="s">
        <v>0</v>
      </c>
      <c r="B728" s="125" t="s">
        <v>184</v>
      </c>
      <c r="C728" s="125" t="s">
        <v>332</v>
      </c>
      <c r="D728" s="126">
        <v>5000</v>
      </c>
      <c r="E728" s="126">
        <v>0</v>
      </c>
      <c r="F728" s="127">
        <v>0</v>
      </c>
      <c r="G728" s="54"/>
    </row>
    <row r="729" spans="1:7" customFormat="1" x14ac:dyDescent="0.25">
      <c r="A729" s="122" t="s">
        <v>627</v>
      </c>
      <c r="B729" s="122" t="s">
        <v>164</v>
      </c>
      <c r="C729" s="122" t="s">
        <v>645</v>
      </c>
      <c r="D729" s="123">
        <v>240000</v>
      </c>
      <c r="E729" s="123">
        <v>0</v>
      </c>
      <c r="F729" s="124">
        <v>0</v>
      </c>
      <c r="G729" s="54"/>
    </row>
    <row r="730" spans="1:7" customFormat="1" x14ac:dyDescent="0.25">
      <c r="A730" s="116" t="s">
        <v>0</v>
      </c>
      <c r="B730" s="116" t="s">
        <v>46</v>
      </c>
      <c r="C730" s="116"/>
      <c r="D730" s="117">
        <v>240000</v>
      </c>
      <c r="E730" s="117">
        <v>0</v>
      </c>
      <c r="F730" s="118">
        <v>0</v>
      </c>
      <c r="G730" s="130"/>
    </row>
    <row r="731" spans="1:7" customFormat="1" x14ac:dyDescent="0.25">
      <c r="A731" s="116" t="s">
        <v>0</v>
      </c>
      <c r="B731" s="116" t="s">
        <v>589</v>
      </c>
      <c r="C731" s="116"/>
      <c r="D731" s="117">
        <v>240000</v>
      </c>
      <c r="E731" s="117">
        <v>0</v>
      </c>
      <c r="F731" s="118">
        <v>0</v>
      </c>
      <c r="G731" s="130"/>
    </row>
    <row r="732" spans="1:7" customFormat="1" x14ac:dyDescent="0.25">
      <c r="A732" s="125" t="s">
        <v>0</v>
      </c>
      <c r="B732" s="125" t="s">
        <v>184</v>
      </c>
      <c r="C732" s="125" t="s">
        <v>332</v>
      </c>
      <c r="D732" s="126">
        <v>240000</v>
      </c>
      <c r="E732" s="126">
        <v>0</v>
      </c>
      <c r="F732" s="127">
        <v>0</v>
      </c>
      <c r="G732" s="54"/>
    </row>
    <row r="733" spans="1:7" customFormat="1" x14ac:dyDescent="0.25">
      <c r="A733" s="119" t="s">
        <v>0</v>
      </c>
      <c r="B733" s="119" t="s">
        <v>555</v>
      </c>
      <c r="C733" s="119" t="s">
        <v>556</v>
      </c>
      <c r="D733" s="120">
        <v>129148</v>
      </c>
      <c r="E733" s="120">
        <v>157190.89000000001</v>
      </c>
      <c r="F733" s="121">
        <v>121.71</v>
      </c>
      <c r="G733" s="54"/>
    </row>
    <row r="734" spans="1:7" customFormat="1" x14ac:dyDescent="0.25">
      <c r="A734" s="119" t="s">
        <v>0</v>
      </c>
      <c r="B734" s="119" t="s">
        <v>142</v>
      </c>
      <c r="C734" s="119" t="s">
        <v>292</v>
      </c>
      <c r="D734" s="120">
        <v>129148</v>
      </c>
      <c r="E734" s="120">
        <v>157190.89000000001</v>
      </c>
      <c r="F734" s="121">
        <v>121.71</v>
      </c>
      <c r="G734" s="54"/>
    </row>
    <row r="735" spans="1:7" customFormat="1" x14ac:dyDescent="0.25">
      <c r="A735" s="122" t="s">
        <v>635</v>
      </c>
      <c r="B735" s="122" t="s">
        <v>143</v>
      </c>
      <c r="C735" s="122" t="s">
        <v>293</v>
      </c>
      <c r="D735" s="123">
        <v>6150</v>
      </c>
      <c r="E735" s="123">
        <v>18017.87</v>
      </c>
      <c r="F735" s="124">
        <v>292.97000000000003</v>
      </c>
      <c r="G735" s="130"/>
    </row>
    <row r="736" spans="1:7" customFormat="1" x14ac:dyDescent="0.25">
      <c r="A736" s="116" t="s">
        <v>0</v>
      </c>
      <c r="B736" s="116" t="s">
        <v>34</v>
      </c>
      <c r="C736" s="116"/>
      <c r="D736" s="117">
        <v>6150</v>
      </c>
      <c r="E736" s="117">
        <v>18017.87</v>
      </c>
      <c r="F736" s="118">
        <v>292.97000000000003</v>
      </c>
      <c r="G736" s="130"/>
    </row>
    <row r="737" spans="1:7" customFormat="1" x14ac:dyDescent="0.25">
      <c r="A737" s="116" t="s">
        <v>0</v>
      </c>
      <c r="B737" s="116" t="s">
        <v>35</v>
      </c>
      <c r="C737" s="116"/>
      <c r="D737" s="117">
        <v>6150</v>
      </c>
      <c r="E737" s="117">
        <v>18017.87</v>
      </c>
      <c r="F737" s="118">
        <v>292.97000000000003</v>
      </c>
      <c r="G737" s="54"/>
    </row>
    <row r="738" spans="1:7" customFormat="1" x14ac:dyDescent="0.25">
      <c r="A738" s="125" t="s">
        <v>0</v>
      </c>
      <c r="B738" s="125" t="s">
        <v>182</v>
      </c>
      <c r="C738" s="125" t="s">
        <v>492</v>
      </c>
      <c r="D738" s="126">
        <v>6150</v>
      </c>
      <c r="E738" s="126">
        <v>18017.87</v>
      </c>
      <c r="F738" s="127">
        <v>292.97000000000003</v>
      </c>
      <c r="G738" s="54"/>
    </row>
    <row r="739" spans="1:7" customFormat="1" x14ac:dyDescent="0.25">
      <c r="A739" s="38" t="s">
        <v>0</v>
      </c>
      <c r="B739" s="38" t="s">
        <v>117</v>
      </c>
      <c r="C739" s="38" t="s">
        <v>518</v>
      </c>
      <c r="D739" s="55" t="s">
        <v>0</v>
      </c>
      <c r="E739" s="55">
        <v>403.4</v>
      </c>
      <c r="F739" s="56" t="s">
        <v>0</v>
      </c>
      <c r="G739" s="54"/>
    </row>
    <row r="740" spans="1:7" customFormat="1" x14ac:dyDescent="0.25">
      <c r="A740" s="38" t="s">
        <v>0</v>
      </c>
      <c r="B740" s="38" t="s">
        <v>118</v>
      </c>
      <c r="C740" s="38" t="s">
        <v>519</v>
      </c>
      <c r="D740" s="55" t="s">
        <v>0</v>
      </c>
      <c r="E740" s="55">
        <v>17614.47</v>
      </c>
      <c r="F740" s="56" t="s">
        <v>0</v>
      </c>
      <c r="G740" s="130"/>
    </row>
    <row r="741" spans="1:7" customFormat="1" x14ac:dyDescent="0.25">
      <c r="A741" s="122"/>
      <c r="B741" s="122" t="s">
        <v>143</v>
      </c>
      <c r="C741" s="122" t="s">
        <v>293</v>
      </c>
      <c r="D741" s="123">
        <v>122998</v>
      </c>
      <c r="E741" s="123">
        <v>139173.01999999999</v>
      </c>
      <c r="F741" s="124">
        <v>113.15</v>
      </c>
      <c r="G741" s="130"/>
    </row>
    <row r="742" spans="1:7" customFormat="1" x14ac:dyDescent="0.25">
      <c r="A742" s="116" t="s">
        <v>0</v>
      </c>
      <c r="B742" s="116" t="s">
        <v>34</v>
      </c>
      <c r="C742" s="116"/>
      <c r="D742" s="117">
        <v>122998</v>
      </c>
      <c r="E742" s="117">
        <v>139173.01999999999</v>
      </c>
      <c r="F742" s="118">
        <v>113.15</v>
      </c>
      <c r="G742" s="54"/>
    </row>
    <row r="743" spans="1:7" customFormat="1" x14ac:dyDescent="0.25">
      <c r="A743" s="116" t="s">
        <v>0</v>
      </c>
      <c r="B743" s="116" t="s">
        <v>35</v>
      </c>
      <c r="C743" s="116"/>
      <c r="D743" s="117">
        <v>122998</v>
      </c>
      <c r="E743" s="117">
        <v>139173.01999999999</v>
      </c>
      <c r="F743" s="118">
        <v>113.15</v>
      </c>
      <c r="G743" s="54"/>
    </row>
    <row r="744" spans="1:7" customFormat="1" x14ac:dyDescent="0.25">
      <c r="A744" s="125" t="s">
        <v>0</v>
      </c>
      <c r="B744" s="125" t="s">
        <v>189</v>
      </c>
      <c r="C744" s="125" t="s">
        <v>520</v>
      </c>
      <c r="D744" s="126">
        <v>122998</v>
      </c>
      <c r="E744" s="126">
        <v>139173.01999999999</v>
      </c>
      <c r="F744" s="127">
        <v>113.15</v>
      </c>
      <c r="G744" s="130"/>
    </row>
    <row r="745" spans="1:7" customFormat="1" x14ac:dyDescent="0.25">
      <c r="A745" s="38" t="s">
        <v>0</v>
      </c>
      <c r="B745" s="38" t="s">
        <v>116</v>
      </c>
      <c r="C745" s="38" t="s">
        <v>521</v>
      </c>
      <c r="D745" s="55" t="s">
        <v>0</v>
      </c>
      <c r="E745" s="55">
        <v>36498.78</v>
      </c>
      <c r="F745" s="56" t="s">
        <v>0</v>
      </c>
      <c r="G745" s="130"/>
    </row>
    <row r="746" spans="1:7" customFormat="1" x14ac:dyDescent="0.25">
      <c r="A746" s="38" t="s">
        <v>0</v>
      </c>
      <c r="B746" s="38" t="s">
        <v>646</v>
      </c>
      <c r="C746" s="38" t="s">
        <v>647</v>
      </c>
      <c r="D746" s="55" t="s">
        <v>0</v>
      </c>
      <c r="E746" s="55">
        <v>102674.24000000001</v>
      </c>
      <c r="F746" s="56" t="s">
        <v>0</v>
      </c>
      <c r="G746" s="54"/>
    </row>
    <row r="747" spans="1:7" customFormat="1" x14ac:dyDescent="0.25">
      <c r="A747" s="119" t="s">
        <v>0</v>
      </c>
      <c r="B747" s="119" t="s">
        <v>563</v>
      </c>
      <c r="C747" s="119" t="s">
        <v>564</v>
      </c>
      <c r="D747" s="120">
        <v>73000</v>
      </c>
      <c r="E747" s="120">
        <v>0</v>
      </c>
      <c r="F747" s="121">
        <v>0</v>
      </c>
      <c r="G747" s="54"/>
    </row>
    <row r="748" spans="1:7" customFormat="1" x14ac:dyDescent="0.25">
      <c r="A748" s="119" t="s">
        <v>0</v>
      </c>
      <c r="B748" s="119" t="s">
        <v>142</v>
      </c>
      <c r="C748" s="119" t="s">
        <v>299</v>
      </c>
      <c r="D748" s="120">
        <v>73000</v>
      </c>
      <c r="E748" s="120">
        <v>0</v>
      </c>
      <c r="F748" s="121">
        <v>0</v>
      </c>
      <c r="G748" s="54"/>
    </row>
    <row r="749" spans="1:7" customFormat="1" x14ac:dyDescent="0.25">
      <c r="A749" s="122" t="s">
        <v>632</v>
      </c>
      <c r="B749" s="122" t="s">
        <v>159</v>
      </c>
      <c r="C749" s="122" t="s">
        <v>300</v>
      </c>
      <c r="D749" s="123">
        <v>73000</v>
      </c>
      <c r="E749" s="123">
        <v>0</v>
      </c>
      <c r="F749" s="124">
        <v>0</v>
      </c>
      <c r="G749" s="130"/>
    </row>
    <row r="750" spans="1:7" customFormat="1" x14ac:dyDescent="0.25">
      <c r="A750" s="116" t="s">
        <v>0</v>
      </c>
      <c r="B750" s="116" t="s">
        <v>34</v>
      </c>
      <c r="C750" s="116"/>
      <c r="D750" s="117">
        <v>38000</v>
      </c>
      <c r="E750" s="117">
        <v>0</v>
      </c>
      <c r="F750" s="118">
        <v>0</v>
      </c>
      <c r="G750" s="130"/>
    </row>
    <row r="751" spans="1:7" customFormat="1" x14ac:dyDescent="0.25">
      <c r="A751" s="116" t="s">
        <v>0</v>
      </c>
      <c r="B751" s="116" t="s">
        <v>35</v>
      </c>
      <c r="C751" s="116"/>
      <c r="D751" s="117">
        <v>38000</v>
      </c>
      <c r="E751" s="117">
        <v>0</v>
      </c>
      <c r="F751" s="118">
        <v>0</v>
      </c>
      <c r="G751" s="54"/>
    </row>
    <row r="752" spans="1:7" customFormat="1" x14ac:dyDescent="0.25">
      <c r="A752" s="125" t="s">
        <v>0</v>
      </c>
      <c r="B752" s="125" t="s">
        <v>184</v>
      </c>
      <c r="C752" s="125" t="s">
        <v>332</v>
      </c>
      <c r="D752" s="126">
        <v>38000</v>
      </c>
      <c r="E752" s="126">
        <v>0</v>
      </c>
      <c r="F752" s="127">
        <v>0</v>
      </c>
      <c r="G752" s="54"/>
    </row>
    <row r="753" spans="1:7" customFormat="1" x14ac:dyDescent="0.25">
      <c r="A753" s="116" t="s">
        <v>0</v>
      </c>
      <c r="B753" s="116" t="s">
        <v>46</v>
      </c>
      <c r="C753" s="116"/>
      <c r="D753" s="117">
        <v>35000</v>
      </c>
      <c r="E753" s="117">
        <v>0</v>
      </c>
      <c r="F753" s="118">
        <v>0</v>
      </c>
      <c r="G753" s="54"/>
    </row>
    <row r="754" spans="1:7" customFormat="1" x14ac:dyDescent="0.25">
      <c r="A754" s="116" t="s">
        <v>0</v>
      </c>
      <c r="B754" s="116" t="s">
        <v>585</v>
      </c>
      <c r="C754" s="116"/>
      <c r="D754" s="117">
        <v>35000</v>
      </c>
      <c r="E754" s="117">
        <v>0</v>
      </c>
      <c r="F754" s="118">
        <v>0</v>
      </c>
      <c r="G754" s="130"/>
    </row>
    <row r="755" spans="1:7" customFormat="1" x14ac:dyDescent="0.25">
      <c r="A755" s="125" t="s">
        <v>0</v>
      </c>
      <c r="B755" s="125" t="s">
        <v>184</v>
      </c>
      <c r="C755" s="125" t="s">
        <v>332</v>
      </c>
      <c r="D755" s="126">
        <v>35000</v>
      </c>
      <c r="E755" s="126">
        <v>0</v>
      </c>
      <c r="F755" s="127">
        <v>0</v>
      </c>
      <c r="G755" s="130"/>
    </row>
    <row r="756" spans="1:7" customFormat="1" x14ac:dyDescent="0.25">
      <c r="A756" s="113" t="s">
        <v>0</v>
      </c>
      <c r="B756" s="113" t="s">
        <v>648</v>
      </c>
      <c r="C756" s="113"/>
      <c r="D756" s="114">
        <v>9311638.8499999996</v>
      </c>
      <c r="E756" s="114">
        <v>2579836.64</v>
      </c>
      <c r="F756" s="115">
        <v>27.71</v>
      </c>
      <c r="G756" s="54"/>
    </row>
    <row r="757" spans="1:7" customFormat="1" x14ac:dyDescent="0.25">
      <c r="A757" s="113" t="s">
        <v>0</v>
      </c>
      <c r="B757" s="113" t="s">
        <v>649</v>
      </c>
      <c r="C757" s="113"/>
      <c r="D757" s="114">
        <v>8144751.8499999996</v>
      </c>
      <c r="E757" s="114">
        <v>2054344.34</v>
      </c>
      <c r="F757" s="115">
        <v>25.22</v>
      </c>
      <c r="G757" s="54"/>
    </row>
    <row r="758" spans="1:7" customFormat="1" x14ac:dyDescent="0.25">
      <c r="A758" s="116" t="s">
        <v>0</v>
      </c>
      <c r="B758" s="116" t="s">
        <v>34</v>
      </c>
      <c r="C758" s="116"/>
      <c r="D758" s="117">
        <v>1098812.8500000001</v>
      </c>
      <c r="E758" s="117">
        <v>444312.22</v>
      </c>
      <c r="F758" s="118">
        <v>40.44</v>
      </c>
      <c r="G758" s="130"/>
    </row>
    <row r="759" spans="1:7" customFormat="1" x14ac:dyDescent="0.25">
      <c r="A759" s="116" t="s">
        <v>0</v>
      </c>
      <c r="B759" s="116" t="s">
        <v>35</v>
      </c>
      <c r="C759" s="116"/>
      <c r="D759" s="117">
        <v>1098812.8500000001</v>
      </c>
      <c r="E759" s="117">
        <v>444312.22</v>
      </c>
      <c r="F759" s="118">
        <v>40.44</v>
      </c>
      <c r="G759" s="130"/>
    </row>
    <row r="760" spans="1:7" customFormat="1" x14ac:dyDescent="0.25">
      <c r="A760" s="116" t="s">
        <v>0</v>
      </c>
      <c r="B760" s="116" t="s">
        <v>41</v>
      </c>
      <c r="C760" s="116"/>
      <c r="D760" s="117">
        <v>296285</v>
      </c>
      <c r="E760" s="117">
        <v>1163.19</v>
      </c>
      <c r="F760" s="118">
        <v>0.39</v>
      </c>
      <c r="G760" s="54"/>
    </row>
    <row r="761" spans="1:7" customFormat="1" x14ac:dyDescent="0.25">
      <c r="A761" s="116" t="s">
        <v>0</v>
      </c>
      <c r="B761" s="116" t="s">
        <v>583</v>
      </c>
      <c r="C761" s="116"/>
      <c r="D761" s="117">
        <v>276235</v>
      </c>
      <c r="E761" s="117">
        <v>1000</v>
      </c>
      <c r="F761" s="118">
        <v>0.36</v>
      </c>
      <c r="G761" s="54"/>
    </row>
    <row r="762" spans="1:7" customFormat="1" x14ac:dyDescent="0.25">
      <c r="A762" s="116" t="s">
        <v>0</v>
      </c>
      <c r="B762" s="116" t="s">
        <v>584</v>
      </c>
      <c r="C762" s="116"/>
      <c r="D762" s="117">
        <v>20050</v>
      </c>
      <c r="E762" s="117">
        <v>163.19</v>
      </c>
      <c r="F762" s="118">
        <v>0.81</v>
      </c>
      <c r="G762" s="130"/>
    </row>
    <row r="763" spans="1:7" customFormat="1" x14ac:dyDescent="0.25">
      <c r="A763" s="116" t="s">
        <v>0</v>
      </c>
      <c r="B763" s="116" t="s">
        <v>46</v>
      </c>
      <c r="C763" s="116"/>
      <c r="D763" s="117">
        <v>3337806</v>
      </c>
      <c r="E763" s="117">
        <v>1608868.93</v>
      </c>
      <c r="F763" s="118">
        <v>48.2</v>
      </c>
      <c r="G763" s="130"/>
    </row>
    <row r="764" spans="1:7" customFormat="1" x14ac:dyDescent="0.25">
      <c r="A764" s="116" t="s">
        <v>0</v>
      </c>
      <c r="B764" s="116" t="s">
        <v>585</v>
      </c>
      <c r="C764" s="116"/>
      <c r="D764" s="117">
        <v>1965806</v>
      </c>
      <c r="E764" s="117">
        <v>1608868.93</v>
      </c>
      <c r="F764" s="118">
        <v>81.84</v>
      </c>
      <c r="G764" s="54"/>
    </row>
    <row r="765" spans="1:7" customFormat="1" x14ac:dyDescent="0.25">
      <c r="A765" s="116" t="s">
        <v>0</v>
      </c>
      <c r="B765" s="116" t="s">
        <v>586</v>
      </c>
      <c r="C765" s="116"/>
      <c r="D765" s="117">
        <v>72000</v>
      </c>
      <c r="E765" s="117">
        <v>0</v>
      </c>
      <c r="F765" s="118">
        <v>0</v>
      </c>
      <c r="G765" s="54"/>
    </row>
    <row r="766" spans="1:7" customFormat="1" x14ac:dyDescent="0.25">
      <c r="A766" s="116" t="s">
        <v>0</v>
      </c>
      <c r="B766" s="116" t="s">
        <v>587</v>
      </c>
      <c r="C766" s="116"/>
      <c r="D766" s="117">
        <v>300000</v>
      </c>
      <c r="E766" s="117">
        <v>0</v>
      </c>
      <c r="F766" s="118">
        <v>0</v>
      </c>
      <c r="G766" s="54"/>
    </row>
    <row r="767" spans="1:7" customFormat="1" x14ac:dyDescent="0.25">
      <c r="A767" s="116" t="s">
        <v>0</v>
      </c>
      <c r="B767" s="116" t="s">
        <v>590</v>
      </c>
      <c r="C767" s="116"/>
      <c r="D767" s="117">
        <v>1000000</v>
      </c>
      <c r="E767" s="117">
        <v>0</v>
      </c>
      <c r="F767" s="118">
        <v>0</v>
      </c>
      <c r="G767" s="130"/>
    </row>
    <row r="768" spans="1:7" customFormat="1" x14ac:dyDescent="0.25">
      <c r="A768" s="116" t="s">
        <v>0</v>
      </c>
      <c r="B768" s="116" t="s">
        <v>49</v>
      </c>
      <c r="C768" s="116"/>
      <c r="D768" s="117">
        <v>45100</v>
      </c>
      <c r="E768" s="117">
        <v>0</v>
      </c>
      <c r="F768" s="118">
        <v>0</v>
      </c>
      <c r="G768" s="130"/>
    </row>
    <row r="769" spans="1:7" customFormat="1" x14ac:dyDescent="0.25">
      <c r="A769" s="116" t="s">
        <v>0</v>
      </c>
      <c r="B769" s="116" t="s">
        <v>50</v>
      </c>
      <c r="C769" s="116"/>
      <c r="D769" s="117">
        <v>45100</v>
      </c>
      <c r="E769" s="117">
        <v>0</v>
      </c>
      <c r="F769" s="118">
        <v>0</v>
      </c>
      <c r="G769" s="54"/>
    </row>
    <row r="770" spans="1:7" customFormat="1" x14ac:dyDescent="0.25">
      <c r="A770" s="116" t="s">
        <v>0</v>
      </c>
      <c r="B770" s="116" t="s">
        <v>593</v>
      </c>
      <c r="C770" s="116"/>
      <c r="D770" s="117">
        <v>3366748</v>
      </c>
      <c r="E770" s="117">
        <v>0</v>
      </c>
      <c r="F770" s="118">
        <v>0</v>
      </c>
      <c r="G770" s="54"/>
    </row>
    <row r="771" spans="1:7" customFormat="1" x14ac:dyDescent="0.25">
      <c r="A771" s="116" t="s">
        <v>0</v>
      </c>
      <c r="B771" s="116" t="s">
        <v>594</v>
      </c>
      <c r="C771" s="116"/>
      <c r="D771" s="117">
        <v>3366748</v>
      </c>
      <c r="E771" s="117">
        <v>0</v>
      </c>
      <c r="F771" s="118">
        <v>0</v>
      </c>
      <c r="G771" s="130"/>
    </row>
    <row r="772" spans="1:7" customFormat="1" x14ac:dyDescent="0.25">
      <c r="A772" s="119" t="s">
        <v>0</v>
      </c>
      <c r="B772" s="119" t="s">
        <v>528</v>
      </c>
      <c r="C772" s="119" t="s">
        <v>529</v>
      </c>
      <c r="D772" s="120">
        <v>38450.85</v>
      </c>
      <c r="E772" s="120">
        <v>19518.02</v>
      </c>
      <c r="F772" s="121">
        <v>50.76</v>
      </c>
      <c r="G772" s="54"/>
    </row>
    <row r="773" spans="1:7" customFormat="1" x14ac:dyDescent="0.25">
      <c r="A773" s="119" t="s">
        <v>0</v>
      </c>
      <c r="B773" s="119" t="s">
        <v>144</v>
      </c>
      <c r="C773" s="119" t="s">
        <v>222</v>
      </c>
      <c r="D773" s="120">
        <v>3450.85</v>
      </c>
      <c r="E773" s="120">
        <v>1831.62</v>
      </c>
      <c r="F773" s="121">
        <v>53.08</v>
      </c>
      <c r="G773" s="54"/>
    </row>
    <row r="774" spans="1:7" customFormat="1" x14ac:dyDescent="0.25">
      <c r="A774" s="122" t="s">
        <v>620</v>
      </c>
      <c r="B774" s="122" t="s">
        <v>143</v>
      </c>
      <c r="C774" s="122" t="s">
        <v>223</v>
      </c>
      <c r="D774" s="123">
        <v>3450.85</v>
      </c>
      <c r="E774" s="123">
        <v>1831.62</v>
      </c>
      <c r="F774" s="124">
        <v>53.08</v>
      </c>
      <c r="G774" s="130"/>
    </row>
    <row r="775" spans="1:7" customFormat="1" x14ac:dyDescent="0.25">
      <c r="A775" s="116" t="s">
        <v>0</v>
      </c>
      <c r="B775" s="116" t="s">
        <v>34</v>
      </c>
      <c r="C775" s="116"/>
      <c r="D775" s="117">
        <v>3450.85</v>
      </c>
      <c r="E775" s="117">
        <v>1831.62</v>
      </c>
      <c r="F775" s="118">
        <v>53.08</v>
      </c>
      <c r="G775" s="54"/>
    </row>
    <row r="776" spans="1:7" customFormat="1" x14ac:dyDescent="0.25">
      <c r="A776" s="116" t="s">
        <v>0</v>
      </c>
      <c r="B776" s="116" t="s">
        <v>35</v>
      </c>
      <c r="C776" s="116"/>
      <c r="D776" s="117">
        <v>3450.85</v>
      </c>
      <c r="E776" s="117">
        <v>1831.62</v>
      </c>
      <c r="F776" s="118">
        <v>53.08</v>
      </c>
      <c r="G776" s="54"/>
    </row>
    <row r="777" spans="1:7" customFormat="1" x14ac:dyDescent="0.25">
      <c r="A777" s="125" t="s">
        <v>0</v>
      </c>
      <c r="B777" s="125" t="s">
        <v>181</v>
      </c>
      <c r="C777" s="125" t="s">
        <v>480</v>
      </c>
      <c r="D777" s="126">
        <v>3450.85</v>
      </c>
      <c r="E777" s="126">
        <v>1831.62</v>
      </c>
      <c r="F777" s="127">
        <v>53.08</v>
      </c>
      <c r="G777" s="130"/>
    </row>
    <row r="778" spans="1:7" customFormat="1" x14ac:dyDescent="0.25">
      <c r="A778" s="38" t="s">
        <v>0</v>
      </c>
      <c r="B778" s="38" t="s">
        <v>90</v>
      </c>
      <c r="C778" s="38" t="s">
        <v>327</v>
      </c>
      <c r="D778" s="55" t="s">
        <v>0</v>
      </c>
      <c r="E778" s="55">
        <v>1831.62</v>
      </c>
      <c r="F778" s="56" t="s">
        <v>0</v>
      </c>
      <c r="G778" s="130"/>
    </row>
    <row r="779" spans="1:7" customFormat="1" x14ac:dyDescent="0.25">
      <c r="A779" s="119" t="s">
        <v>0</v>
      </c>
      <c r="B779" s="119" t="s">
        <v>145</v>
      </c>
      <c r="C779" s="119" t="s">
        <v>224</v>
      </c>
      <c r="D779" s="120">
        <v>35000</v>
      </c>
      <c r="E779" s="120">
        <v>17686.400000000001</v>
      </c>
      <c r="F779" s="121">
        <v>50.53</v>
      </c>
      <c r="G779" s="54"/>
    </row>
    <row r="780" spans="1:7" customFormat="1" x14ac:dyDescent="0.25">
      <c r="A780" s="122" t="s">
        <v>620</v>
      </c>
      <c r="B780" s="122" t="s">
        <v>143</v>
      </c>
      <c r="C780" s="122" t="s">
        <v>225</v>
      </c>
      <c r="D780" s="123">
        <v>35000</v>
      </c>
      <c r="E780" s="123">
        <v>17686.400000000001</v>
      </c>
      <c r="F780" s="124">
        <v>50.53</v>
      </c>
      <c r="G780" s="54"/>
    </row>
    <row r="781" spans="1:7" customFormat="1" x14ac:dyDescent="0.25">
      <c r="A781" s="116" t="s">
        <v>0</v>
      </c>
      <c r="B781" s="116" t="s">
        <v>34</v>
      </c>
      <c r="C781" s="116"/>
      <c r="D781" s="117">
        <v>35000</v>
      </c>
      <c r="E781" s="117">
        <v>17686.400000000001</v>
      </c>
      <c r="F781" s="118">
        <v>50.53</v>
      </c>
      <c r="G781" s="130"/>
    </row>
    <row r="782" spans="1:7" customFormat="1" x14ac:dyDescent="0.25">
      <c r="A782" s="116" t="s">
        <v>0</v>
      </c>
      <c r="B782" s="116" t="s">
        <v>35</v>
      </c>
      <c r="C782" s="116"/>
      <c r="D782" s="117">
        <v>35000</v>
      </c>
      <c r="E782" s="117">
        <v>17686.400000000001</v>
      </c>
      <c r="F782" s="118">
        <v>50.53</v>
      </c>
      <c r="G782" s="130"/>
    </row>
    <row r="783" spans="1:7" customFormat="1" x14ac:dyDescent="0.25">
      <c r="A783" s="125" t="s">
        <v>0</v>
      </c>
      <c r="B783" s="125" t="s">
        <v>180</v>
      </c>
      <c r="C783" s="125" t="s">
        <v>331</v>
      </c>
      <c r="D783" s="126">
        <v>35000</v>
      </c>
      <c r="E783" s="126">
        <v>17686.400000000001</v>
      </c>
      <c r="F783" s="127">
        <v>50.53</v>
      </c>
      <c r="G783" s="54"/>
    </row>
    <row r="784" spans="1:7" customFormat="1" x14ac:dyDescent="0.25">
      <c r="A784" s="38" t="s">
        <v>0</v>
      </c>
      <c r="B784" s="38" t="s">
        <v>91</v>
      </c>
      <c r="C784" s="38" t="s">
        <v>481</v>
      </c>
      <c r="D784" s="55" t="s">
        <v>0</v>
      </c>
      <c r="E784" s="55">
        <v>17686.400000000001</v>
      </c>
      <c r="F784" s="56" t="s">
        <v>0</v>
      </c>
      <c r="G784" s="54"/>
    </row>
    <row r="785" spans="1:7" customFormat="1" x14ac:dyDescent="0.25">
      <c r="A785" s="119" t="s">
        <v>0</v>
      </c>
      <c r="B785" s="119" t="s">
        <v>530</v>
      </c>
      <c r="C785" s="119" t="s">
        <v>623</v>
      </c>
      <c r="D785" s="120">
        <v>38852</v>
      </c>
      <c r="E785" s="120">
        <v>9612.68</v>
      </c>
      <c r="F785" s="121">
        <v>24.74</v>
      </c>
      <c r="G785" s="130"/>
    </row>
    <row r="786" spans="1:7" customFormat="1" x14ac:dyDescent="0.25">
      <c r="A786" s="119" t="s">
        <v>0</v>
      </c>
      <c r="B786" s="119" t="s">
        <v>142</v>
      </c>
      <c r="C786" s="119" t="s">
        <v>226</v>
      </c>
      <c r="D786" s="120">
        <v>38852</v>
      </c>
      <c r="E786" s="120">
        <v>9612.68</v>
      </c>
      <c r="F786" s="121">
        <v>24.74</v>
      </c>
      <c r="G786" s="130"/>
    </row>
    <row r="787" spans="1:7" customFormat="1" x14ac:dyDescent="0.25">
      <c r="A787" s="122" t="s">
        <v>624</v>
      </c>
      <c r="B787" s="122" t="s">
        <v>150</v>
      </c>
      <c r="C787" s="122" t="s">
        <v>229</v>
      </c>
      <c r="D787" s="123">
        <v>38852</v>
      </c>
      <c r="E787" s="123">
        <v>9612.68</v>
      </c>
      <c r="F787" s="124">
        <v>24.74</v>
      </c>
      <c r="G787" s="54"/>
    </row>
    <row r="788" spans="1:7" customFormat="1" x14ac:dyDescent="0.25">
      <c r="A788" s="116" t="s">
        <v>0</v>
      </c>
      <c r="B788" s="116" t="s">
        <v>34</v>
      </c>
      <c r="C788" s="116"/>
      <c r="D788" s="117">
        <v>26052</v>
      </c>
      <c r="E788" s="117">
        <v>7586.43</v>
      </c>
      <c r="F788" s="118">
        <v>29.12</v>
      </c>
      <c r="G788" s="54"/>
    </row>
    <row r="789" spans="1:7" customFormat="1" x14ac:dyDescent="0.25">
      <c r="A789" s="116" t="s">
        <v>0</v>
      </c>
      <c r="B789" s="116" t="s">
        <v>35</v>
      </c>
      <c r="C789" s="116"/>
      <c r="D789" s="117">
        <v>26052</v>
      </c>
      <c r="E789" s="117">
        <v>7586.43</v>
      </c>
      <c r="F789" s="118">
        <v>29.12</v>
      </c>
      <c r="G789" s="130"/>
    </row>
    <row r="790" spans="1:7" customFormat="1" x14ac:dyDescent="0.25">
      <c r="A790" s="125" t="s">
        <v>0</v>
      </c>
      <c r="B790" s="125" t="s">
        <v>184</v>
      </c>
      <c r="C790" s="125" t="s">
        <v>332</v>
      </c>
      <c r="D790" s="126">
        <v>26052</v>
      </c>
      <c r="E790" s="126">
        <v>7586.43</v>
      </c>
      <c r="F790" s="127">
        <v>29.12</v>
      </c>
      <c r="G790" s="130"/>
    </row>
    <row r="791" spans="1:7" customFormat="1" x14ac:dyDescent="0.25">
      <c r="A791" s="38" t="s">
        <v>0</v>
      </c>
      <c r="B791" s="38" t="s">
        <v>107</v>
      </c>
      <c r="C791" s="38" t="s">
        <v>497</v>
      </c>
      <c r="D791" s="55" t="s">
        <v>0</v>
      </c>
      <c r="E791" s="55">
        <v>7586.43</v>
      </c>
      <c r="F791" s="56" t="s">
        <v>0</v>
      </c>
      <c r="G791" s="54"/>
    </row>
    <row r="792" spans="1:7" customFormat="1" x14ac:dyDescent="0.25">
      <c r="A792" s="116" t="s">
        <v>0</v>
      </c>
      <c r="B792" s="116" t="s">
        <v>46</v>
      </c>
      <c r="C792" s="116"/>
      <c r="D792" s="117">
        <v>12800</v>
      </c>
      <c r="E792" s="117">
        <v>2026.25</v>
      </c>
      <c r="F792" s="118">
        <v>15.83</v>
      </c>
      <c r="G792" s="54"/>
    </row>
    <row r="793" spans="1:7" customFormat="1" x14ac:dyDescent="0.25">
      <c r="A793" s="116" t="s">
        <v>0</v>
      </c>
      <c r="B793" s="116" t="s">
        <v>585</v>
      </c>
      <c r="C793" s="116"/>
      <c r="D793" s="117">
        <v>12800</v>
      </c>
      <c r="E793" s="117">
        <v>2026.25</v>
      </c>
      <c r="F793" s="118">
        <v>15.83</v>
      </c>
      <c r="G793" s="130"/>
    </row>
    <row r="794" spans="1:7" customFormat="1" x14ac:dyDescent="0.25">
      <c r="A794" s="125" t="s">
        <v>0</v>
      </c>
      <c r="B794" s="125" t="s">
        <v>184</v>
      </c>
      <c r="C794" s="125" t="s">
        <v>332</v>
      </c>
      <c r="D794" s="126">
        <v>12800</v>
      </c>
      <c r="E794" s="126">
        <v>2026.25</v>
      </c>
      <c r="F794" s="127">
        <v>15.83</v>
      </c>
      <c r="G794" s="130"/>
    </row>
    <row r="795" spans="1:7" customFormat="1" x14ac:dyDescent="0.25">
      <c r="A795" s="38" t="s">
        <v>0</v>
      </c>
      <c r="B795" s="38" t="s">
        <v>106</v>
      </c>
      <c r="C795" s="38" t="s">
        <v>498</v>
      </c>
      <c r="D795" s="55" t="s">
        <v>0</v>
      </c>
      <c r="E795" s="55">
        <v>2026.25</v>
      </c>
      <c r="F795" s="56" t="s">
        <v>0</v>
      </c>
      <c r="G795" s="54"/>
    </row>
    <row r="796" spans="1:7" customFormat="1" x14ac:dyDescent="0.25">
      <c r="A796" s="119" t="s">
        <v>0</v>
      </c>
      <c r="B796" s="119" t="s">
        <v>531</v>
      </c>
      <c r="C796" s="119" t="s">
        <v>532</v>
      </c>
      <c r="D796" s="120">
        <v>185000</v>
      </c>
      <c r="E796" s="120">
        <v>120721.60000000001</v>
      </c>
      <c r="F796" s="121">
        <v>65.25</v>
      </c>
      <c r="G796" s="54"/>
    </row>
    <row r="797" spans="1:7" customFormat="1" x14ac:dyDescent="0.25">
      <c r="A797" s="119" t="s">
        <v>0</v>
      </c>
      <c r="B797" s="119" t="s">
        <v>144</v>
      </c>
      <c r="C797" s="119" t="s">
        <v>230</v>
      </c>
      <c r="D797" s="120">
        <v>185000</v>
      </c>
      <c r="E797" s="120">
        <v>120721.60000000001</v>
      </c>
      <c r="F797" s="121">
        <v>65.25</v>
      </c>
      <c r="G797" s="130"/>
    </row>
    <row r="798" spans="1:7" customFormat="1" x14ac:dyDescent="0.25">
      <c r="A798" s="122" t="s">
        <v>650</v>
      </c>
      <c r="B798" s="122" t="s">
        <v>143</v>
      </c>
      <c r="C798" s="122" t="s">
        <v>231</v>
      </c>
      <c r="D798" s="123">
        <v>185000</v>
      </c>
      <c r="E798" s="123">
        <v>120721.60000000001</v>
      </c>
      <c r="F798" s="124">
        <v>65.25</v>
      </c>
      <c r="G798" s="130"/>
    </row>
    <row r="799" spans="1:7" customFormat="1" x14ac:dyDescent="0.25">
      <c r="A799" s="116" t="s">
        <v>0</v>
      </c>
      <c r="B799" s="116" t="s">
        <v>34</v>
      </c>
      <c r="C799" s="116"/>
      <c r="D799" s="117">
        <v>185000</v>
      </c>
      <c r="E799" s="117">
        <v>120721.60000000001</v>
      </c>
      <c r="F799" s="118">
        <v>65.25</v>
      </c>
      <c r="G799" s="54"/>
    </row>
    <row r="800" spans="1:7" customFormat="1" x14ac:dyDescent="0.25">
      <c r="A800" s="116" t="s">
        <v>0</v>
      </c>
      <c r="B800" s="116" t="s">
        <v>35</v>
      </c>
      <c r="C800" s="116"/>
      <c r="D800" s="117">
        <v>185000</v>
      </c>
      <c r="E800" s="117">
        <v>120721.60000000001</v>
      </c>
      <c r="F800" s="118">
        <v>65.25</v>
      </c>
      <c r="G800" s="54"/>
    </row>
    <row r="801" spans="1:7" customFormat="1" x14ac:dyDescent="0.25">
      <c r="A801" s="125" t="s">
        <v>0</v>
      </c>
      <c r="B801" s="125" t="s">
        <v>185</v>
      </c>
      <c r="C801" s="125" t="s">
        <v>186</v>
      </c>
      <c r="D801" s="126">
        <v>65000</v>
      </c>
      <c r="E801" s="126">
        <v>43307.839999999997</v>
      </c>
      <c r="F801" s="127">
        <v>66.63</v>
      </c>
      <c r="G801" s="54"/>
    </row>
    <row r="802" spans="1:7" customFormat="1" x14ac:dyDescent="0.25">
      <c r="A802" s="38" t="s">
        <v>0</v>
      </c>
      <c r="B802" s="38" t="s">
        <v>108</v>
      </c>
      <c r="C802" s="38" t="s">
        <v>232</v>
      </c>
      <c r="D802" s="55" t="s">
        <v>0</v>
      </c>
      <c r="E802" s="55">
        <v>43307.839999999997</v>
      </c>
      <c r="F802" s="56" t="s">
        <v>0</v>
      </c>
      <c r="G802" s="54"/>
    </row>
    <row r="803" spans="1:7" customFormat="1" x14ac:dyDescent="0.25">
      <c r="A803" s="125" t="s">
        <v>0</v>
      </c>
      <c r="B803" s="125" t="s">
        <v>187</v>
      </c>
      <c r="C803" s="125" t="s">
        <v>499</v>
      </c>
      <c r="D803" s="126">
        <v>120000</v>
      </c>
      <c r="E803" s="126">
        <v>77413.759999999995</v>
      </c>
      <c r="F803" s="127">
        <v>64.510000000000005</v>
      </c>
      <c r="G803" s="54"/>
    </row>
    <row r="804" spans="1:7" customFormat="1" x14ac:dyDescent="0.25">
      <c r="A804" s="38" t="s">
        <v>0</v>
      </c>
      <c r="B804" s="38" t="s">
        <v>105</v>
      </c>
      <c r="C804" s="38" t="s">
        <v>326</v>
      </c>
      <c r="D804" s="55" t="s">
        <v>0</v>
      </c>
      <c r="E804" s="55">
        <v>77413.759999999995</v>
      </c>
      <c r="F804" s="56" t="s">
        <v>0</v>
      </c>
      <c r="G804" s="130"/>
    </row>
    <row r="805" spans="1:7" customFormat="1" x14ac:dyDescent="0.25">
      <c r="A805" s="119" t="s">
        <v>0</v>
      </c>
      <c r="B805" s="119" t="s">
        <v>533</v>
      </c>
      <c r="C805" s="119" t="s">
        <v>534</v>
      </c>
      <c r="D805" s="120">
        <v>125014</v>
      </c>
      <c r="E805" s="120">
        <v>15219.45</v>
      </c>
      <c r="F805" s="121">
        <v>12.17</v>
      </c>
      <c r="G805" s="130"/>
    </row>
    <row r="806" spans="1:7" customFormat="1" x14ac:dyDescent="0.25">
      <c r="A806" s="119" t="s">
        <v>0</v>
      </c>
      <c r="B806" s="119" t="s">
        <v>142</v>
      </c>
      <c r="C806" s="119" t="s">
        <v>233</v>
      </c>
      <c r="D806" s="120">
        <v>56011</v>
      </c>
      <c r="E806" s="120">
        <v>11675.7</v>
      </c>
      <c r="F806" s="121">
        <v>20.85</v>
      </c>
      <c r="G806" s="54"/>
    </row>
    <row r="807" spans="1:7" customFormat="1" x14ac:dyDescent="0.25">
      <c r="A807" s="122" t="s">
        <v>651</v>
      </c>
      <c r="B807" s="122" t="s">
        <v>234</v>
      </c>
      <c r="C807" s="122" t="s">
        <v>235</v>
      </c>
      <c r="D807" s="123">
        <v>16751</v>
      </c>
      <c r="E807" s="123">
        <v>0</v>
      </c>
      <c r="F807" s="124">
        <v>0</v>
      </c>
      <c r="G807" s="54"/>
    </row>
    <row r="808" spans="1:7" customFormat="1" x14ac:dyDescent="0.25">
      <c r="A808" s="116" t="s">
        <v>0</v>
      </c>
      <c r="B808" s="116" t="s">
        <v>34</v>
      </c>
      <c r="C808" s="116"/>
      <c r="D808" s="117">
        <v>16751</v>
      </c>
      <c r="E808" s="117">
        <v>0</v>
      </c>
      <c r="F808" s="118">
        <v>0</v>
      </c>
      <c r="G808" s="54"/>
    </row>
    <row r="809" spans="1:7" customFormat="1" x14ac:dyDescent="0.25">
      <c r="A809" s="116" t="s">
        <v>0</v>
      </c>
      <c r="B809" s="116" t="s">
        <v>35</v>
      </c>
      <c r="C809" s="116"/>
      <c r="D809" s="117">
        <v>16751</v>
      </c>
      <c r="E809" s="117">
        <v>0</v>
      </c>
      <c r="F809" s="118">
        <v>0</v>
      </c>
      <c r="G809" s="54"/>
    </row>
    <row r="810" spans="1:7" customFormat="1" x14ac:dyDescent="0.25">
      <c r="A810" s="125" t="s">
        <v>0</v>
      </c>
      <c r="B810" s="125" t="s">
        <v>185</v>
      </c>
      <c r="C810" s="125" t="s">
        <v>186</v>
      </c>
      <c r="D810" s="126">
        <v>16751</v>
      </c>
      <c r="E810" s="126">
        <v>0</v>
      </c>
      <c r="F810" s="127">
        <v>0</v>
      </c>
      <c r="G810" s="54"/>
    </row>
    <row r="811" spans="1:7" customFormat="1" x14ac:dyDescent="0.25">
      <c r="A811" s="122" t="s">
        <v>651</v>
      </c>
      <c r="B811" s="122" t="s">
        <v>148</v>
      </c>
      <c r="C811" s="122" t="s">
        <v>236</v>
      </c>
      <c r="D811" s="123">
        <v>39260</v>
      </c>
      <c r="E811" s="123">
        <v>11675.7</v>
      </c>
      <c r="F811" s="124">
        <v>29.74</v>
      </c>
      <c r="G811" s="130"/>
    </row>
    <row r="812" spans="1:7" customFormat="1" x14ac:dyDescent="0.25">
      <c r="A812" s="116" t="s">
        <v>0</v>
      </c>
      <c r="B812" s="116" t="s">
        <v>34</v>
      </c>
      <c r="C812" s="116"/>
      <c r="D812" s="117">
        <v>39260</v>
      </c>
      <c r="E812" s="117">
        <v>11675.7</v>
      </c>
      <c r="F812" s="118">
        <v>29.74</v>
      </c>
      <c r="G812" s="130"/>
    </row>
    <row r="813" spans="1:7" customFormat="1" x14ac:dyDescent="0.25">
      <c r="A813" s="116" t="s">
        <v>0</v>
      </c>
      <c r="B813" s="116" t="s">
        <v>35</v>
      </c>
      <c r="C813" s="116"/>
      <c r="D813" s="117">
        <v>39260</v>
      </c>
      <c r="E813" s="117">
        <v>11675.7</v>
      </c>
      <c r="F813" s="118">
        <v>29.74</v>
      </c>
      <c r="G813" s="54"/>
    </row>
    <row r="814" spans="1:7" customFormat="1" x14ac:dyDescent="0.25">
      <c r="A814" s="125" t="s">
        <v>0</v>
      </c>
      <c r="B814" s="125" t="s">
        <v>185</v>
      </c>
      <c r="C814" s="125" t="s">
        <v>186</v>
      </c>
      <c r="D814" s="126">
        <v>39260</v>
      </c>
      <c r="E814" s="126">
        <v>11675.7</v>
      </c>
      <c r="F814" s="127">
        <v>29.74</v>
      </c>
      <c r="G814" s="130"/>
    </row>
    <row r="815" spans="1:7" customFormat="1" x14ac:dyDescent="0.25">
      <c r="A815" s="38" t="s">
        <v>0</v>
      </c>
      <c r="B815" s="38" t="s">
        <v>108</v>
      </c>
      <c r="C815" s="38" t="s">
        <v>232</v>
      </c>
      <c r="D815" s="55" t="s">
        <v>0</v>
      </c>
      <c r="E815" s="55">
        <v>11675.7</v>
      </c>
      <c r="F815" s="56" t="s">
        <v>0</v>
      </c>
      <c r="G815" s="54"/>
    </row>
    <row r="816" spans="1:7" customFormat="1" x14ac:dyDescent="0.25">
      <c r="A816" s="119" t="s">
        <v>0</v>
      </c>
      <c r="B816" s="119" t="s">
        <v>144</v>
      </c>
      <c r="C816" s="119" t="s">
        <v>237</v>
      </c>
      <c r="D816" s="120">
        <v>8000</v>
      </c>
      <c r="E816" s="120">
        <v>3543.75</v>
      </c>
      <c r="F816" s="121">
        <v>44.3</v>
      </c>
      <c r="G816" s="54"/>
    </row>
    <row r="817" spans="1:7" customFormat="1" x14ac:dyDescent="0.25">
      <c r="A817" s="122" t="s">
        <v>652</v>
      </c>
      <c r="B817" s="122" t="s">
        <v>148</v>
      </c>
      <c r="C817" s="122" t="s">
        <v>238</v>
      </c>
      <c r="D817" s="123">
        <v>8000</v>
      </c>
      <c r="E817" s="123">
        <v>3543.75</v>
      </c>
      <c r="F817" s="124">
        <v>44.3</v>
      </c>
      <c r="G817" s="54"/>
    </row>
    <row r="818" spans="1:7" customFormat="1" x14ac:dyDescent="0.25">
      <c r="A818" s="116" t="s">
        <v>0</v>
      </c>
      <c r="B818" s="116" t="s">
        <v>34</v>
      </c>
      <c r="C818" s="116"/>
      <c r="D818" s="117">
        <v>8000</v>
      </c>
      <c r="E818" s="117">
        <v>3543.75</v>
      </c>
      <c r="F818" s="118">
        <v>44.3</v>
      </c>
      <c r="G818" s="130"/>
    </row>
    <row r="819" spans="1:7" customFormat="1" x14ac:dyDescent="0.25">
      <c r="A819" s="116" t="s">
        <v>0</v>
      </c>
      <c r="B819" s="116" t="s">
        <v>35</v>
      </c>
      <c r="C819" s="116"/>
      <c r="D819" s="117">
        <v>8000</v>
      </c>
      <c r="E819" s="117">
        <v>3543.75</v>
      </c>
      <c r="F819" s="118">
        <v>44.3</v>
      </c>
      <c r="G819" s="130"/>
    </row>
    <row r="820" spans="1:7" customFormat="1" x14ac:dyDescent="0.25">
      <c r="A820" s="125" t="s">
        <v>0</v>
      </c>
      <c r="B820" s="125" t="s">
        <v>185</v>
      </c>
      <c r="C820" s="125" t="s">
        <v>186</v>
      </c>
      <c r="D820" s="126">
        <v>8000</v>
      </c>
      <c r="E820" s="126">
        <v>3543.75</v>
      </c>
      <c r="F820" s="127">
        <v>44.3</v>
      </c>
      <c r="G820" s="54"/>
    </row>
    <row r="821" spans="1:7" customFormat="1" x14ac:dyDescent="0.25">
      <c r="A821" s="38" t="s">
        <v>0</v>
      </c>
      <c r="B821" s="38" t="s">
        <v>108</v>
      </c>
      <c r="C821" s="38" t="s">
        <v>232</v>
      </c>
      <c r="D821" s="55" t="s">
        <v>0</v>
      </c>
      <c r="E821" s="55">
        <v>3543.75</v>
      </c>
      <c r="F821" s="56" t="s">
        <v>0</v>
      </c>
      <c r="G821" s="54"/>
    </row>
    <row r="822" spans="1:7" customFormat="1" x14ac:dyDescent="0.25">
      <c r="A822" s="119" t="s">
        <v>0</v>
      </c>
      <c r="B822" s="119" t="s">
        <v>167</v>
      </c>
      <c r="C822" s="119" t="s">
        <v>500</v>
      </c>
      <c r="D822" s="120">
        <v>61003</v>
      </c>
      <c r="E822" s="120">
        <v>0</v>
      </c>
      <c r="F822" s="121">
        <v>0</v>
      </c>
      <c r="G822" s="54"/>
    </row>
    <row r="823" spans="1:7" customFormat="1" x14ac:dyDescent="0.25">
      <c r="A823" s="122" t="s">
        <v>653</v>
      </c>
      <c r="B823" s="122" t="s">
        <v>150</v>
      </c>
      <c r="C823" s="122" t="s">
        <v>501</v>
      </c>
      <c r="D823" s="123">
        <v>61003</v>
      </c>
      <c r="E823" s="123">
        <v>0</v>
      </c>
      <c r="F823" s="124">
        <v>0</v>
      </c>
      <c r="G823" s="130"/>
    </row>
    <row r="824" spans="1:7" customFormat="1" x14ac:dyDescent="0.25">
      <c r="A824" s="116" t="s">
        <v>0</v>
      </c>
      <c r="B824" s="116" t="s">
        <v>34</v>
      </c>
      <c r="C824" s="116"/>
      <c r="D824" s="117">
        <v>15223</v>
      </c>
      <c r="E824" s="117">
        <v>0</v>
      </c>
      <c r="F824" s="118">
        <v>0</v>
      </c>
      <c r="G824" s="130"/>
    </row>
    <row r="825" spans="1:7" customFormat="1" x14ac:dyDescent="0.25">
      <c r="A825" s="116" t="s">
        <v>0</v>
      </c>
      <c r="B825" s="116" t="s">
        <v>35</v>
      </c>
      <c r="C825" s="116"/>
      <c r="D825" s="117">
        <v>15223</v>
      </c>
      <c r="E825" s="117">
        <v>0</v>
      </c>
      <c r="F825" s="118">
        <v>0</v>
      </c>
      <c r="G825" s="54"/>
    </row>
    <row r="826" spans="1:7" customFormat="1" x14ac:dyDescent="0.25">
      <c r="A826" s="125" t="s">
        <v>0</v>
      </c>
      <c r="B826" s="125" t="s">
        <v>180</v>
      </c>
      <c r="C826" s="125" t="s">
        <v>331</v>
      </c>
      <c r="D826" s="126">
        <v>15223</v>
      </c>
      <c r="E826" s="126">
        <v>0</v>
      </c>
      <c r="F826" s="127">
        <v>0</v>
      </c>
      <c r="G826" s="54"/>
    </row>
    <row r="827" spans="1:7" customFormat="1" x14ac:dyDescent="0.25">
      <c r="A827" s="116" t="s">
        <v>0</v>
      </c>
      <c r="B827" s="116" t="s">
        <v>46</v>
      </c>
      <c r="C827" s="116"/>
      <c r="D827" s="117">
        <v>45780</v>
      </c>
      <c r="E827" s="117">
        <v>0</v>
      </c>
      <c r="F827" s="118">
        <v>0</v>
      </c>
      <c r="G827" s="54"/>
    </row>
    <row r="828" spans="1:7" customFormat="1" x14ac:dyDescent="0.25">
      <c r="A828" s="116" t="s">
        <v>0</v>
      </c>
      <c r="B828" s="116" t="s">
        <v>585</v>
      </c>
      <c r="C828" s="116"/>
      <c r="D828" s="117">
        <v>45780</v>
      </c>
      <c r="E828" s="117">
        <v>0</v>
      </c>
      <c r="F828" s="118">
        <v>0</v>
      </c>
      <c r="G828" s="54"/>
    </row>
    <row r="829" spans="1:7" customFormat="1" x14ac:dyDescent="0.25">
      <c r="A829" s="125" t="s">
        <v>0</v>
      </c>
      <c r="B829" s="125" t="s">
        <v>180</v>
      </c>
      <c r="C829" s="125" t="s">
        <v>331</v>
      </c>
      <c r="D829" s="126">
        <v>10260</v>
      </c>
      <c r="E829" s="126">
        <v>0</v>
      </c>
      <c r="F829" s="127">
        <v>0</v>
      </c>
      <c r="G829" s="54"/>
    </row>
    <row r="830" spans="1:7" customFormat="1" x14ac:dyDescent="0.25">
      <c r="A830" s="125" t="s">
        <v>0</v>
      </c>
      <c r="B830" s="125" t="s">
        <v>184</v>
      </c>
      <c r="C830" s="125" t="s">
        <v>332</v>
      </c>
      <c r="D830" s="126">
        <v>35520</v>
      </c>
      <c r="E830" s="126">
        <v>0</v>
      </c>
      <c r="F830" s="127">
        <v>0</v>
      </c>
      <c r="G830" s="130"/>
    </row>
    <row r="831" spans="1:7" customFormat="1" x14ac:dyDescent="0.25">
      <c r="A831" s="119" t="s">
        <v>0</v>
      </c>
      <c r="B831" s="119" t="s">
        <v>535</v>
      </c>
      <c r="C831" s="119" t="s">
        <v>536</v>
      </c>
      <c r="D831" s="120">
        <v>270049</v>
      </c>
      <c r="E831" s="120">
        <v>70360.350000000006</v>
      </c>
      <c r="F831" s="121">
        <v>26.05</v>
      </c>
      <c r="G831" s="130"/>
    </row>
    <row r="832" spans="1:7" customFormat="1" x14ac:dyDescent="0.25">
      <c r="A832" s="119" t="s">
        <v>0</v>
      </c>
      <c r="B832" s="119" t="s">
        <v>142</v>
      </c>
      <c r="C832" s="119" t="s">
        <v>239</v>
      </c>
      <c r="D832" s="120">
        <v>270049</v>
      </c>
      <c r="E832" s="120">
        <v>70360.350000000006</v>
      </c>
      <c r="F832" s="121">
        <v>26.05</v>
      </c>
      <c r="G832" s="54"/>
    </row>
    <row r="833" spans="1:7" customFormat="1" x14ac:dyDescent="0.25">
      <c r="A833" s="122" t="s">
        <v>627</v>
      </c>
      <c r="B833" s="122" t="s">
        <v>143</v>
      </c>
      <c r="C833" s="122" t="s">
        <v>240</v>
      </c>
      <c r="D833" s="123">
        <v>267049</v>
      </c>
      <c r="E833" s="123">
        <v>70360.350000000006</v>
      </c>
      <c r="F833" s="124">
        <v>26.35</v>
      </c>
      <c r="G833" s="54"/>
    </row>
    <row r="834" spans="1:7" customFormat="1" x14ac:dyDescent="0.25">
      <c r="A834" s="116" t="s">
        <v>0</v>
      </c>
      <c r="B834" s="116" t="s">
        <v>34</v>
      </c>
      <c r="C834" s="116"/>
      <c r="D834" s="117">
        <v>193549</v>
      </c>
      <c r="E834" s="117">
        <v>69617.61</v>
      </c>
      <c r="F834" s="118">
        <v>35.97</v>
      </c>
      <c r="G834" s="54"/>
    </row>
    <row r="835" spans="1:7" customFormat="1" x14ac:dyDescent="0.25">
      <c r="A835" s="116" t="s">
        <v>0</v>
      </c>
      <c r="B835" s="116" t="s">
        <v>35</v>
      </c>
      <c r="C835" s="116"/>
      <c r="D835" s="117">
        <v>193549</v>
      </c>
      <c r="E835" s="117">
        <v>69617.61</v>
      </c>
      <c r="F835" s="118">
        <v>35.97</v>
      </c>
      <c r="G835" s="130"/>
    </row>
    <row r="836" spans="1:7" customFormat="1" x14ac:dyDescent="0.25">
      <c r="A836" s="125" t="s">
        <v>0</v>
      </c>
      <c r="B836" s="125" t="s">
        <v>185</v>
      </c>
      <c r="C836" s="125" t="s">
        <v>186</v>
      </c>
      <c r="D836" s="126">
        <v>398</v>
      </c>
      <c r="E836" s="126">
        <v>0</v>
      </c>
      <c r="F836" s="127">
        <v>0</v>
      </c>
      <c r="G836" s="130"/>
    </row>
    <row r="837" spans="1:7" customFormat="1" x14ac:dyDescent="0.25">
      <c r="A837" s="125" t="s">
        <v>0</v>
      </c>
      <c r="B837" s="125" t="s">
        <v>187</v>
      </c>
      <c r="C837" s="125" t="s">
        <v>499</v>
      </c>
      <c r="D837" s="126">
        <v>175264</v>
      </c>
      <c r="E837" s="126">
        <v>60674.25</v>
      </c>
      <c r="F837" s="127">
        <v>34.619999999999997</v>
      </c>
      <c r="G837" s="54"/>
    </row>
    <row r="838" spans="1:7" customFormat="1" x14ac:dyDescent="0.25">
      <c r="A838" s="38" t="s">
        <v>0</v>
      </c>
      <c r="B838" s="38" t="s">
        <v>105</v>
      </c>
      <c r="C838" s="38" t="s">
        <v>326</v>
      </c>
      <c r="D838" s="55" t="s">
        <v>0</v>
      </c>
      <c r="E838" s="55">
        <v>60674.25</v>
      </c>
      <c r="F838" s="56" t="s">
        <v>0</v>
      </c>
      <c r="G838" s="54"/>
    </row>
    <row r="839" spans="1:7" customFormat="1" x14ac:dyDescent="0.25">
      <c r="A839" s="125" t="s">
        <v>0</v>
      </c>
      <c r="B839" s="125" t="s">
        <v>181</v>
      </c>
      <c r="C839" s="125" t="s">
        <v>480</v>
      </c>
      <c r="D839" s="126">
        <v>17887</v>
      </c>
      <c r="E839" s="126">
        <v>8943.36</v>
      </c>
      <c r="F839" s="127">
        <v>50</v>
      </c>
      <c r="G839" s="130"/>
    </row>
    <row r="840" spans="1:7" customFormat="1" x14ac:dyDescent="0.25">
      <c r="A840" s="38" t="s">
        <v>0</v>
      </c>
      <c r="B840" s="38" t="s">
        <v>90</v>
      </c>
      <c r="C840" s="38" t="s">
        <v>327</v>
      </c>
      <c r="D840" s="55" t="s">
        <v>0</v>
      </c>
      <c r="E840" s="55">
        <v>8943.36</v>
      </c>
      <c r="F840" s="56" t="s">
        <v>0</v>
      </c>
      <c r="G840" s="130"/>
    </row>
    <row r="841" spans="1:7" customFormat="1" x14ac:dyDescent="0.25">
      <c r="A841" s="116" t="s">
        <v>0</v>
      </c>
      <c r="B841" s="116" t="s">
        <v>46</v>
      </c>
      <c r="C841" s="116"/>
      <c r="D841" s="117">
        <v>73500</v>
      </c>
      <c r="E841" s="117">
        <v>742.74</v>
      </c>
      <c r="F841" s="118">
        <v>1.01</v>
      </c>
      <c r="G841" s="54"/>
    </row>
    <row r="842" spans="1:7" customFormat="1" x14ac:dyDescent="0.25">
      <c r="A842" s="116" t="s">
        <v>0</v>
      </c>
      <c r="B842" s="116" t="s">
        <v>585</v>
      </c>
      <c r="C842" s="116"/>
      <c r="D842" s="117">
        <v>56500</v>
      </c>
      <c r="E842" s="117">
        <v>742.74</v>
      </c>
      <c r="F842" s="118">
        <v>1.31</v>
      </c>
      <c r="G842" s="54"/>
    </row>
    <row r="843" spans="1:7" customFormat="1" x14ac:dyDescent="0.25">
      <c r="A843" s="125" t="s">
        <v>0</v>
      </c>
      <c r="B843" s="125" t="s">
        <v>187</v>
      </c>
      <c r="C843" s="125" t="s">
        <v>499</v>
      </c>
      <c r="D843" s="126">
        <v>55500</v>
      </c>
      <c r="E843" s="126">
        <v>742.74</v>
      </c>
      <c r="F843" s="127">
        <v>1.34</v>
      </c>
      <c r="G843" s="54"/>
    </row>
    <row r="844" spans="1:7" customFormat="1" x14ac:dyDescent="0.25">
      <c r="A844" s="38" t="s">
        <v>0</v>
      </c>
      <c r="B844" s="38" t="s">
        <v>105</v>
      </c>
      <c r="C844" s="38" t="s">
        <v>326</v>
      </c>
      <c r="D844" s="55" t="s">
        <v>0</v>
      </c>
      <c r="E844" s="55">
        <v>742.74</v>
      </c>
      <c r="F844" s="56" t="s">
        <v>0</v>
      </c>
      <c r="G844" s="54"/>
    </row>
    <row r="845" spans="1:7" customFormat="1" x14ac:dyDescent="0.25">
      <c r="A845" s="125" t="s">
        <v>0</v>
      </c>
      <c r="B845" s="125" t="s">
        <v>181</v>
      </c>
      <c r="C845" s="125" t="s">
        <v>480</v>
      </c>
      <c r="D845" s="126">
        <v>1000</v>
      </c>
      <c r="E845" s="126">
        <v>0</v>
      </c>
      <c r="F845" s="127">
        <v>0</v>
      </c>
      <c r="G845" s="130"/>
    </row>
    <row r="846" spans="1:7" customFormat="1" x14ac:dyDescent="0.25">
      <c r="A846" s="116" t="s">
        <v>0</v>
      </c>
      <c r="B846" s="116" t="s">
        <v>586</v>
      </c>
      <c r="C846" s="116"/>
      <c r="D846" s="117">
        <v>17000</v>
      </c>
      <c r="E846" s="117">
        <v>0</v>
      </c>
      <c r="F846" s="118">
        <v>0</v>
      </c>
      <c r="G846" s="130"/>
    </row>
    <row r="847" spans="1:7" customFormat="1" x14ac:dyDescent="0.25">
      <c r="A847" s="125" t="s">
        <v>0</v>
      </c>
      <c r="B847" s="125" t="s">
        <v>187</v>
      </c>
      <c r="C847" s="125" t="s">
        <v>499</v>
      </c>
      <c r="D847" s="126">
        <v>17000</v>
      </c>
      <c r="E847" s="126">
        <v>0</v>
      </c>
      <c r="F847" s="127">
        <v>0</v>
      </c>
      <c r="G847" s="54"/>
    </row>
    <row r="848" spans="1:7" customFormat="1" x14ac:dyDescent="0.25">
      <c r="A848" s="122" t="s">
        <v>627</v>
      </c>
      <c r="B848" s="122" t="s">
        <v>154</v>
      </c>
      <c r="C848" s="122" t="s">
        <v>319</v>
      </c>
      <c r="D848" s="123">
        <v>3000</v>
      </c>
      <c r="E848" s="123">
        <v>0</v>
      </c>
      <c r="F848" s="124">
        <v>0</v>
      </c>
      <c r="G848" s="54"/>
    </row>
    <row r="849" spans="1:7" customFormat="1" x14ac:dyDescent="0.25">
      <c r="A849" s="116" t="s">
        <v>0</v>
      </c>
      <c r="B849" s="116" t="s">
        <v>34</v>
      </c>
      <c r="C849" s="116"/>
      <c r="D849" s="117">
        <v>3000</v>
      </c>
      <c r="E849" s="117">
        <v>0</v>
      </c>
      <c r="F849" s="118">
        <v>0</v>
      </c>
      <c r="G849" s="130"/>
    </row>
    <row r="850" spans="1:7" customFormat="1" x14ac:dyDescent="0.25">
      <c r="A850" s="116" t="s">
        <v>0</v>
      </c>
      <c r="B850" s="116" t="s">
        <v>35</v>
      </c>
      <c r="C850" s="116"/>
      <c r="D850" s="117">
        <v>3000</v>
      </c>
      <c r="E850" s="117">
        <v>0</v>
      </c>
      <c r="F850" s="118">
        <v>0</v>
      </c>
      <c r="G850" s="130"/>
    </row>
    <row r="851" spans="1:7" customFormat="1" x14ac:dyDescent="0.25">
      <c r="A851" s="125" t="s">
        <v>0</v>
      </c>
      <c r="B851" s="125" t="s">
        <v>185</v>
      </c>
      <c r="C851" s="125" t="s">
        <v>186</v>
      </c>
      <c r="D851" s="126">
        <v>3000</v>
      </c>
      <c r="E851" s="126">
        <v>0</v>
      </c>
      <c r="F851" s="127">
        <v>0</v>
      </c>
      <c r="G851" s="54"/>
    </row>
    <row r="852" spans="1:7" customFormat="1" x14ac:dyDescent="0.25">
      <c r="A852" s="119" t="s">
        <v>0</v>
      </c>
      <c r="B852" s="119" t="s">
        <v>537</v>
      </c>
      <c r="C852" s="119" t="s">
        <v>538</v>
      </c>
      <c r="D852" s="120">
        <v>142050</v>
      </c>
      <c r="E852" s="120">
        <v>67287.14</v>
      </c>
      <c r="F852" s="121">
        <v>47.37</v>
      </c>
      <c r="G852" s="54"/>
    </row>
    <row r="853" spans="1:7" customFormat="1" x14ac:dyDescent="0.25">
      <c r="A853" s="119" t="s">
        <v>0</v>
      </c>
      <c r="B853" s="119" t="s">
        <v>142</v>
      </c>
      <c r="C853" s="119" t="s">
        <v>241</v>
      </c>
      <c r="D853" s="120">
        <v>142050</v>
      </c>
      <c r="E853" s="120">
        <v>67287.14</v>
      </c>
      <c r="F853" s="121">
        <v>47.37</v>
      </c>
      <c r="G853" s="130"/>
    </row>
    <row r="854" spans="1:7" customFormat="1" x14ac:dyDescent="0.25">
      <c r="A854" s="122" t="s">
        <v>654</v>
      </c>
      <c r="B854" s="122" t="s">
        <v>143</v>
      </c>
      <c r="C854" s="122" t="s">
        <v>242</v>
      </c>
      <c r="D854" s="123">
        <v>120000</v>
      </c>
      <c r="E854" s="123">
        <v>67287.14</v>
      </c>
      <c r="F854" s="124">
        <v>56.07</v>
      </c>
      <c r="G854" s="130"/>
    </row>
    <row r="855" spans="1:7" customFormat="1" x14ac:dyDescent="0.25">
      <c r="A855" s="116" t="s">
        <v>0</v>
      </c>
      <c r="B855" s="116" t="s">
        <v>34</v>
      </c>
      <c r="C855" s="116"/>
      <c r="D855" s="117">
        <v>112000</v>
      </c>
      <c r="E855" s="117">
        <v>67287.14</v>
      </c>
      <c r="F855" s="118">
        <v>60.08</v>
      </c>
      <c r="G855" s="54"/>
    </row>
    <row r="856" spans="1:7" customFormat="1" x14ac:dyDescent="0.25">
      <c r="A856" s="116" t="s">
        <v>0</v>
      </c>
      <c r="B856" s="116" t="s">
        <v>35</v>
      </c>
      <c r="C856" s="116"/>
      <c r="D856" s="117">
        <v>112000</v>
      </c>
      <c r="E856" s="117">
        <v>67287.14</v>
      </c>
      <c r="F856" s="118">
        <v>60.08</v>
      </c>
      <c r="G856" s="54"/>
    </row>
    <row r="857" spans="1:7" customFormat="1" x14ac:dyDescent="0.25">
      <c r="A857" s="125" t="s">
        <v>0</v>
      </c>
      <c r="B857" s="125" t="s">
        <v>180</v>
      </c>
      <c r="C857" s="125" t="s">
        <v>331</v>
      </c>
      <c r="D857" s="126">
        <v>112000</v>
      </c>
      <c r="E857" s="126">
        <v>67287.14</v>
      </c>
      <c r="F857" s="127">
        <v>60.08</v>
      </c>
      <c r="G857" s="54"/>
    </row>
    <row r="858" spans="1:7" customFormat="1" x14ac:dyDescent="0.25">
      <c r="A858" s="38" t="s">
        <v>0</v>
      </c>
      <c r="B858" s="38" t="s">
        <v>88</v>
      </c>
      <c r="C858" s="38" t="s">
        <v>339</v>
      </c>
      <c r="D858" s="55" t="s">
        <v>0</v>
      </c>
      <c r="E858" s="55">
        <v>67287.14</v>
      </c>
      <c r="F858" s="56" t="s">
        <v>0</v>
      </c>
      <c r="G858" s="130"/>
    </row>
    <row r="859" spans="1:7" customFormat="1" x14ac:dyDescent="0.25">
      <c r="A859" s="116" t="s">
        <v>0</v>
      </c>
      <c r="B859" s="116" t="s">
        <v>49</v>
      </c>
      <c r="C859" s="116"/>
      <c r="D859" s="117">
        <v>8000</v>
      </c>
      <c r="E859" s="117">
        <v>0</v>
      </c>
      <c r="F859" s="118">
        <v>0</v>
      </c>
      <c r="G859" s="130"/>
    </row>
    <row r="860" spans="1:7" customFormat="1" x14ac:dyDescent="0.25">
      <c r="A860" s="116" t="s">
        <v>0</v>
      </c>
      <c r="B860" s="116" t="s">
        <v>50</v>
      </c>
      <c r="C860" s="116"/>
      <c r="D860" s="117">
        <v>8000</v>
      </c>
      <c r="E860" s="117">
        <v>0</v>
      </c>
      <c r="F860" s="118">
        <v>0</v>
      </c>
      <c r="G860" s="54"/>
    </row>
    <row r="861" spans="1:7" customFormat="1" x14ac:dyDescent="0.25">
      <c r="A861" s="125" t="s">
        <v>0</v>
      </c>
      <c r="B861" s="125" t="s">
        <v>180</v>
      </c>
      <c r="C861" s="125" t="s">
        <v>331</v>
      </c>
      <c r="D861" s="126">
        <v>8000</v>
      </c>
      <c r="E861" s="126">
        <v>0</v>
      </c>
      <c r="F861" s="127">
        <v>0</v>
      </c>
      <c r="G861" s="130"/>
    </row>
    <row r="862" spans="1:7" customFormat="1" x14ac:dyDescent="0.25">
      <c r="A862" s="122" t="s">
        <v>627</v>
      </c>
      <c r="B862" s="122" t="s">
        <v>148</v>
      </c>
      <c r="C862" s="122" t="s">
        <v>655</v>
      </c>
      <c r="D862" s="123">
        <v>22050</v>
      </c>
      <c r="E862" s="123">
        <v>0</v>
      </c>
      <c r="F862" s="124">
        <v>0</v>
      </c>
      <c r="G862" s="130"/>
    </row>
    <row r="863" spans="1:7" customFormat="1" x14ac:dyDescent="0.25">
      <c r="A863" s="116" t="s">
        <v>0</v>
      </c>
      <c r="B863" s="116" t="s">
        <v>34</v>
      </c>
      <c r="C863" s="116"/>
      <c r="D863" s="117">
        <v>2000</v>
      </c>
      <c r="E863" s="117">
        <v>0</v>
      </c>
      <c r="F863" s="118">
        <v>0</v>
      </c>
      <c r="G863" s="54"/>
    </row>
    <row r="864" spans="1:7" customFormat="1" x14ac:dyDescent="0.25">
      <c r="A864" s="116" t="s">
        <v>0</v>
      </c>
      <c r="B864" s="116" t="s">
        <v>35</v>
      </c>
      <c r="C864" s="116"/>
      <c r="D864" s="117">
        <v>2000</v>
      </c>
      <c r="E864" s="117">
        <v>0</v>
      </c>
      <c r="F864" s="118">
        <v>0</v>
      </c>
      <c r="G864" s="54"/>
    </row>
    <row r="865" spans="1:7" customFormat="1" x14ac:dyDescent="0.25">
      <c r="A865" s="125" t="s">
        <v>0</v>
      </c>
      <c r="B865" s="125" t="s">
        <v>181</v>
      </c>
      <c r="C865" s="125" t="s">
        <v>480</v>
      </c>
      <c r="D865" s="126">
        <v>2000</v>
      </c>
      <c r="E865" s="126">
        <v>0</v>
      </c>
      <c r="F865" s="127">
        <v>0</v>
      </c>
      <c r="G865" s="54"/>
    </row>
    <row r="866" spans="1:7" customFormat="1" x14ac:dyDescent="0.25">
      <c r="A866" s="116" t="s">
        <v>0</v>
      </c>
      <c r="B866" s="116" t="s">
        <v>46</v>
      </c>
      <c r="C866" s="116"/>
      <c r="D866" s="117">
        <v>20050</v>
      </c>
      <c r="E866" s="117">
        <v>0</v>
      </c>
      <c r="F866" s="118">
        <v>0</v>
      </c>
      <c r="G866" s="130"/>
    </row>
    <row r="867" spans="1:7" customFormat="1" x14ac:dyDescent="0.25">
      <c r="A867" s="116" t="s">
        <v>0</v>
      </c>
      <c r="B867" s="116" t="s">
        <v>585</v>
      </c>
      <c r="C867" s="116"/>
      <c r="D867" s="117">
        <v>20050</v>
      </c>
      <c r="E867" s="117">
        <v>0</v>
      </c>
      <c r="F867" s="118">
        <v>0</v>
      </c>
      <c r="G867" s="130"/>
    </row>
    <row r="868" spans="1:7" customFormat="1" x14ac:dyDescent="0.25">
      <c r="A868" s="125" t="s">
        <v>0</v>
      </c>
      <c r="B868" s="125" t="s">
        <v>181</v>
      </c>
      <c r="C868" s="125" t="s">
        <v>480</v>
      </c>
      <c r="D868" s="126">
        <v>20050</v>
      </c>
      <c r="E868" s="126">
        <v>0</v>
      </c>
      <c r="F868" s="127">
        <v>0</v>
      </c>
      <c r="G868" s="54"/>
    </row>
    <row r="869" spans="1:7" customFormat="1" x14ac:dyDescent="0.25">
      <c r="A869" s="119" t="s">
        <v>0</v>
      </c>
      <c r="B869" s="119" t="s">
        <v>539</v>
      </c>
      <c r="C869" s="119" t="s">
        <v>540</v>
      </c>
      <c r="D869" s="120">
        <v>60000</v>
      </c>
      <c r="E869" s="120">
        <v>52423.33</v>
      </c>
      <c r="F869" s="121">
        <v>87.37</v>
      </c>
      <c r="G869" s="130"/>
    </row>
    <row r="870" spans="1:7" customFormat="1" x14ac:dyDescent="0.25">
      <c r="A870" s="119" t="s">
        <v>0</v>
      </c>
      <c r="B870" s="119" t="s">
        <v>142</v>
      </c>
      <c r="C870" s="119" t="s">
        <v>243</v>
      </c>
      <c r="D870" s="120">
        <v>60000</v>
      </c>
      <c r="E870" s="120">
        <v>52423.33</v>
      </c>
      <c r="F870" s="121">
        <v>87.37</v>
      </c>
      <c r="G870" s="130"/>
    </row>
    <row r="871" spans="1:7" customFormat="1" x14ac:dyDescent="0.25">
      <c r="A871" s="122" t="s">
        <v>656</v>
      </c>
      <c r="B871" s="122" t="s">
        <v>143</v>
      </c>
      <c r="C871" s="122" t="s">
        <v>244</v>
      </c>
      <c r="D871" s="123">
        <v>60000</v>
      </c>
      <c r="E871" s="123">
        <v>52423.33</v>
      </c>
      <c r="F871" s="124">
        <v>87.37</v>
      </c>
      <c r="G871" s="54"/>
    </row>
    <row r="872" spans="1:7" customFormat="1" x14ac:dyDescent="0.25">
      <c r="A872" s="116" t="s">
        <v>0</v>
      </c>
      <c r="B872" s="116" t="s">
        <v>34</v>
      </c>
      <c r="C872" s="116"/>
      <c r="D872" s="117">
        <v>60000</v>
      </c>
      <c r="E872" s="117">
        <v>52423.33</v>
      </c>
      <c r="F872" s="118">
        <v>87.37</v>
      </c>
      <c r="G872" s="130"/>
    </row>
    <row r="873" spans="1:7" customFormat="1" x14ac:dyDescent="0.25">
      <c r="A873" s="116" t="s">
        <v>0</v>
      </c>
      <c r="B873" s="116" t="s">
        <v>35</v>
      </c>
      <c r="C873" s="116"/>
      <c r="D873" s="117">
        <v>60000</v>
      </c>
      <c r="E873" s="117">
        <v>52423.33</v>
      </c>
      <c r="F873" s="118">
        <v>87.37</v>
      </c>
      <c r="G873" s="54"/>
    </row>
    <row r="874" spans="1:7" customFormat="1" x14ac:dyDescent="0.25">
      <c r="A874" s="125" t="s">
        <v>0</v>
      </c>
      <c r="B874" s="125" t="s">
        <v>183</v>
      </c>
      <c r="C874" s="125" t="s">
        <v>494</v>
      </c>
      <c r="D874" s="126">
        <v>60000</v>
      </c>
      <c r="E874" s="126">
        <v>52423.33</v>
      </c>
      <c r="F874" s="127">
        <v>87.37</v>
      </c>
      <c r="G874" s="54"/>
    </row>
    <row r="875" spans="1:7" customFormat="1" x14ac:dyDescent="0.25">
      <c r="A875" s="38" t="s">
        <v>0</v>
      </c>
      <c r="B875" s="38" t="s">
        <v>109</v>
      </c>
      <c r="C875" s="38" t="s">
        <v>503</v>
      </c>
      <c r="D875" s="55" t="s">
        <v>0</v>
      </c>
      <c r="E875" s="55">
        <v>52423.33</v>
      </c>
      <c r="F875" s="56" t="s">
        <v>0</v>
      </c>
      <c r="G875" s="130"/>
    </row>
    <row r="876" spans="1:7" customFormat="1" x14ac:dyDescent="0.25">
      <c r="A876" s="119" t="s">
        <v>0</v>
      </c>
      <c r="B876" s="119" t="s">
        <v>541</v>
      </c>
      <c r="C876" s="119" t="s">
        <v>542</v>
      </c>
      <c r="D876" s="120">
        <v>80171</v>
      </c>
      <c r="E876" s="120">
        <v>30435.64</v>
      </c>
      <c r="F876" s="121">
        <v>37.96</v>
      </c>
      <c r="G876" s="130"/>
    </row>
    <row r="877" spans="1:7" customFormat="1" x14ac:dyDescent="0.25">
      <c r="A877" s="119" t="s">
        <v>0</v>
      </c>
      <c r="B877" s="119" t="s">
        <v>142</v>
      </c>
      <c r="C877" s="119" t="s">
        <v>245</v>
      </c>
      <c r="D877" s="120">
        <v>80171</v>
      </c>
      <c r="E877" s="120">
        <v>30435.64</v>
      </c>
      <c r="F877" s="121">
        <v>37.96</v>
      </c>
      <c r="G877" s="54"/>
    </row>
    <row r="878" spans="1:7" customFormat="1" x14ac:dyDescent="0.25">
      <c r="A878" s="122" t="s">
        <v>657</v>
      </c>
      <c r="B878" s="122" t="s">
        <v>143</v>
      </c>
      <c r="C878" s="122" t="s">
        <v>246</v>
      </c>
      <c r="D878" s="123">
        <v>80171</v>
      </c>
      <c r="E878" s="123">
        <v>30435.64</v>
      </c>
      <c r="F878" s="124">
        <v>37.96</v>
      </c>
      <c r="G878" s="54"/>
    </row>
    <row r="879" spans="1:7" customFormat="1" x14ac:dyDescent="0.25">
      <c r="A879" s="116" t="s">
        <v>0</v>
      </c>
      <c r="B879" s="116" t="s">
        <v>34</v>
      </c>
      <c r="C879" s="116"/>
      <c r="D879" s="117">
        <v>80171</v>
      </c>
      <c r="E879" s="117">
        <v>30435.64</v>
      </c>
      <c r="F879" s="118">
        <v>37.96</v>
      </c>
      <c r="G879" s="54"/>
    </row>
    <row r="880" spans="1:7" customFormat="1" x14ac:dyDescent="0.25">
      <c r="A880" s="116" t="s">
        <v>0</v>
      </c>
      <c r="B880" s="116" t="s">
        <v>35</v>
      </c>
      <c r="C880" s="116"/>
      <c r="D880" s="117">
        <v>80171</v>
      </c>
      <c r="E880" s="117">
        <v>30435.64</v>
      </c>
      <c r="F880" s="118">
        <v>37.96</v>
      </c>
      <c r="G880" s="130"/>
    </row>
    <row r="881" spans="1:7" customFormat="1" x14ac:dyDescent="0.25">
      <c r="A881" s="125" t="s">
        <v>0</v>
      </c>
      <c r="B881" s="125" t="s">
        <v>181</v>
      </c>
      <c r="C881" s="125" t="s">
        <v>480</v>
      </c>
      <c r="D881" s="126">
        <v>80171</v>
      </c>
      <c r="E881" s="126">
        <v>30435.64</v>
      </c>
      <c r="F881" s="127">
        <v>37.96</v>
      </c>
      <c r="G881" s="130"/>
    </row>
    <row r="882" spans="1:7" customFormat="1" x14ac:dyDescent="0.25">
      <c r="A882" s="38" t="s">
        <v>0</v>
      </c>
      <c r="B882" s="38" t="s">
        <v>90</v>
      </c>
      <c r="C882" s="38" t="s">
        <v>327</v>
      </c>
      <c r="D882" s="55" t="s">
        <v>0</v>
      </c>
      <c r="E882" s="55">
        <v>30435.64</v>
      </c>
      <c r="F882" s="56" t="s">
        <v>0</v>
      </c>
      <c r="G882" s="54"/>
    </row>
    <row r="883" spans="1:7" customFormat="1" x14ac:dyDescent="0.25">
      <c r="A883" s="119" t="s">
        <v>0</v>
      </c>
      <c r="B883" s="119" t="s">
        <v>543</v>
      </c>
      <c r="C883" s="119" t="s">
        <v>544</v>
      </c>
      <c r="D883" s="120">
        <v>682235</v>
      </c>
      <c r="E883" s="120">
        <v>48000</v>
      </c>
      <c r="F883" s="121">
        <v>7.04</v>
      </c>
      <c r="G883" s="54"/>
    </row>
    <row r="884" spans="1:7" customFormat="1" x14ac:dyDescent="0.25">
      <c r="A884" s="119" t="s">
        <v>0</v>
      </c>
      <c r="B884" s="119" t="s">
        <v>142</v>
      </c>
      <c r="C884" s="119" t="s">
        <v>247</v>
      </c>
      <c r="D884" s="120">
        <v>6000</v>
      </c>
      <c r="E884" s="120">
        <v>0</v>
      </c>
      <c r="F884" s="121">
        <v>0</v>
      </c>
      <c r="G884" s="130"/>
    </row>
    <row r="885" spans="1:7" customFormat="1" x14ac:dyDescent="0.25">
      <c r="A885" s="122" t="s">
        <v>658</v>
      </c>
      <c r="B885" s="122" t="s">
        <v>148</v>
      </c>
      <c r="C885" s="122" t="s">
        <v>248</v>
      </c>
      <c r="D885" s="123">
        <v>6000</v>
      </c>
      <c r="E885" s="123">
        <v>0</v>
      </c>
      <c r="F885" s="124">
        <v>0</v>
      </c>
      <c r="G885" s="130"/>
    </row>
    <row r="886" spans="1:7" customFormat="1" x14ac:dyDescent="0.25">
      <c r="A886" s="116" t="s">
        <v>0</v>
      </c>
      <c r="B886" s="116" t="s">
        <v>34</v>
      </c>
      <c r="C886" s="116"/>
      <c r="D886" s="117">
        <v>6000</v>
      </c>
      <c r="E886" s="117">
        <v>0</v>
      </c>
      <c r="F886" s="118">
        <v>0</v>
      </c>
      <c r="G886" s="54"/>
    </row>
    <row r="887" spans="1:7" customFormat="1" x14ac:dyDescent="0.25">
      <c r="A887" s="116" t="s">
        <v>0</v>
      </c>
      <c r="B887" s="116" t="s">
        <v>35</v>
      </c>
      <c r="C887" s="116"/>
      <c r="D887" s="117">
        <v>6000</v>
      </c>
      <c r="E887" s="117">
        <v>0</v>
      </c>
      <c r="F887" s="118">
        <v>0</v>
      </c>
      <c r="G887" s="54"/>
    </row>
    <row r="888" spans="1:7" customFormat="1" x14ac:dyDescent="0.25">
      <c r="A888" s="125" t="s">
        <v>0</v>
      </c>
      <c r="B888" s="125" t="s">
        <v>181</v>
      </c>
      <c r="C888" s="125" t="s">
        <v>480</v>
      </c>
      <c r="D888" s="126">
        <v>6000</v>
      </c>
      <c r="E888" s="126">
        <v>0</v>
      </c>
      <c r="F888" s="127">
        <v>0</v>
      </c>
      <c r="G888" s="54"/>
    </row>
    <row r="889" spans="1:7" customFormat="1" x14ac:dyDescent="0.25">
      <c r="A889" s="119" t="s">
        <v>0</v>
      </c>
      <c r="B889" s="119" t="s">
        <v>144</v>
      </c>
      <c r="C889" s="119" t="s">
        <v>249</v>
      </c>
      <c r="D889" s="120">
        <v>676235</v>
      </c>
      <c r="E889" s="120">
        <v>48000</v>
      </c>
      <c r="F889" s="121">
        <v>7.1</v>
      </c>
      <c r="G889" s="130"/>
    </row>
    <row r="890" spans="1:7" customFormat="1" x14ac:dyDescent="0.25">
      <c r="A890" s="122" t="s">
        <v>657</v>
      </c>
      <c r="B890" s="122" t="s">
        <v>143</v>
      </c>
      <c r="C890" s="122" t="s">
        <v>250</v>
      </c>
      <c r="D890" s="123">
        <v>676235</v>
      </c>
      <c r="E890" s="123">
        <v>48000</v>
      </c>
      <c r="F890" s="124">
        <v>7.1</v>
      </c>
      <c r="G890" s="130"/>
    </row>
    <row r="891" spans="1:7" customFormat="1" x14ac:dyDescent="0.25">
      <c r="A891" s="116" t="s">
        <v>0</v>
      </c>
      <c r="B891" s="116" t="s">
        <v>34</v>
      </c>
      <c r="C891" s="116"/>
      <c r="D891" s="117">
        <v>100000</v>
      </c>
      <c r="E891" s="117">
        <v>47000</v>
      </c>
      <c r="F891" s="118">
        <v>47</v>
      </c>
      <c r="G891" s="54"/>
    </row>
    <row r="892" spans="1:7" customFormat="1" x14ac:dyDescent="0.25">
      <c r="A892" s="116" t="s">
        <v>0</v>
      </c>
      <c r="B892" s="116" t="s">
        <v>35</v>
      </c>
      <c r="C892" s="116"/>
      <c r="D892" s="117">
        <v>100000</v>
      </c>
      <c r="E892" s="117">
        <v>47000</v>
      </c>
      <c r="F892" s="118">
        <v>47</v>
      </c>
      <c r="G892" s="54"/>
    </row>
    <row r="893" spans="1:7" customFormat="1" x14ac:dyDescent="0.25">
      <c r="A893" s="125" t="s">
        <v>0</v>
      </c>
      <c r="B893" s="125" t="s">
        <v>181</v>
      </c>
      <c r="C893" s="125" t="s">
        <v>480</v>
      </c>
      <c r="D893" s="126">
        <v>100000</v>
      </c>
      <c r="E893" s="126">
        <v>47000</v>
      </c>
      <c r="F893" s="127">
        <v>47</v>
      </c>
      <c r="G893" s="54"/>
    </row>
    <row r="894" spans="1:7" customFormat="1" x14ac:dyDescent="0.25">
      <c r="A894" s="38" t="s">
        <v>0</v>
      </c>
      <c r="B894" s="38" t="s">
        <v>90</v>
      </c>
      <c r="C894" s="38" t="s">
        <v>327</v>
      </c>
      <c r="D894" s="55" t="s">
        <v>0</v>
      </c>
      <c r="E894" s="55">
        <v>47000</v>
      </c>
      <c r="F894" s="56" t="s">
        <v>0</v>
      </c>
      <c r="G894" s="54"/>
    </row>
    <row r="895" spans="1:7" customFormat="1" x14ac:dyDescent="0.25">
      <c r="A895" s="116" t="s">
        <v>0</v>
      </c>
      <c r="B895" s="116" t="s">
        <v>41</v>
      </c>
      <c r="C895" s="116"/>
      <c r="D895" s="117">
        <v>276235</v>
      </c>
      <c r="E895" s="117">
        <v>1000</v>
      </c>
      <c r="F895" s="118">
        <v>0.36</v>
      </c>
      <c r="G895" s="130"/>
    </row>
    <row r="896" spans="1:7" customFormat="1" x14ac:dyDescent="0.25">
      <c r="A896" s="116" t="s">
        <v>0</v>
      </c>
      <c r="B896" s="116" t="s">
        <v>583</v>
      </c>
      <c r="C896" s="116"/>
      <c r="D896" s="117">
        <v>276235</v>
      </c>
      <c r="E896" s="117">
        <v>1000</v>
      </c>
      <c r="F896" s="118">
        <v>0.36</v>
      </c>
      <c r="G896" s="130"/>
    </row>
    <row r="897" spans="1:7" customFormat="1" x14ac:dyDescent="0.25">
      <c r="A897" s="125" t="s">
        <v>0</v>
      </c>
      <c r="B897" s="125" t="s">
        <v>184</v>
      </c>
      <c r="C897" s="125" t="s">
        <v>332</v>
      </c>
      <c r="D897" s="126">
        <v>276235</v>
      </c>
      <c r="E897" s="126">
        <v>1000</v>
      </c>
      <c r="F897" s="127">
        <v>0.36</v>
      </c>
      <c r="G897" s="54"/>
    </row>
    <row r="898" spans="1:7" customFormat="1" x14ac:dyDescent="0.25">
      <c r="A898" s="38" t="s">
        <v>0</v>
      </c>
      <c r="B898" s="38" t="s">
        <v>114</v>
      </c>
      <c r="C898" s="38" t="s">
        <v>522</v>
      </c>
      <c r="D898" s="55" t="s">
        <v>0</v>
      </c>
      <c r="E898" s="55">
        <v>1000</v>
      </c>
      <c r="F898" s="56" t="s">
        <v>0</v>
      </c>
      <c r="G898" s="54"/>
    </row>
    <row r="899" spans="1:7" customFormat="1" x14ac:dyDescent="0.25">
      <c r="A899" s="116" t="s">
        <v>0</v>
      </c>
      <c r="B899" s="116" t="s">
        <v>46</v>
      </c>
      <c r="C899" s="116"/>
      <c r="D899" s="117">
        <v>300000</v>
      </c>
      <c r="E899" s="117">
        <v>0</v>
      </c>
      <c r="F899" s="118">
        <v>0</v>
      </c>
      <c r="G899" s="130"/>
    </row>
    <row r="900" spans="1:7" customFormat="1" x14ac:dyDescent="0.25">
      <c r="A900" s="116" t="s">
        <v>0</v>
      </c>
      <c r="B900" s="116" t="s">
        <v>585</v>
      </c>
      <c r="C900" s="116"/>
      <c r="D900" s="117">
        <v>300000</v>
      </c>
      <c r="E900" s="117">
        <v>0</v>
      </c>
      <c r="F900" s="118">
        <v>0</v>
      </c>
      <c r="G900" s="130"/>
    </row>
    <row r="901" spans="1:7" customFormat="1" x14ac:dyDescent="0.25">
      <c r="A901" s="125" t="s">
        <v>0</v>
      </c>
      <c r="B901" s="125" t="s">
        <v>184</v>
      </c>
      <c r="C901" s="125" t="s">
        <v>332</v>
      </c>
      <c r="D901" s="126">
        <v>300000</v>
      </c>
      <c r="E901" s="126">
        <v>0</v>
      </c>
      <c r="F901" s="127">
        <v>0</v>
      </c>
      <c r="G901" s="54"/>
    </row>
    <row r="902" spans="1:7" customFormat="1" x14ac:dyDescent="0.25">
      <c r="A902" s="119" t="s">
        <v>0</v>
      </c>
      <c r="B902" s="119" t="s">
        <v>545</v>
      </c>
      <c r="C902" s="119" t="s">
        <v>546</v>
      </c>
      <c r="D902" s="120">
        <v>1160000</v>
      </c>
      <c r="E902" s="120">
        <v>0</v>
      </c>
      <c r="F902" s="121">
        <v>0</v>
      </c>
      <c r="G902" s="130"/>
    </row>
    <row r="903" spans="1:7" customFormat="1" x14ac:dyDescent="0.25">
      <c r="A903" s="119" t="s">
        <v>0</v>
      </c>
      <c r="B903" s="119" t="s">
        <v>145</v>
      </c>
      <c r="C903" s="119" t="s">
        <v>251</v>
      </c>
      <c r="D903" s="120">
        <v>1160000</v>
      </c>
      <c r="E903" s="120">
        <v>0</v>
      </c>
      <c r="F903" s="121">
        <v>0</v>
      </c>
      <c r="G903" s="130"/>
    </row>
    <row r="904" spans="1:7" customFormat="1" x14ac:dyDescent="0.25">
      <c r="A904" s="122" t="s">
        <v>627</v>
      </c>
      <c r="B904" s="122" t="s">
        <v>150</v>
      </c>
      <c r="C904" s="122" t="s">
        <v>252</v>
      </c>
      <c r="D904" s="123">
        <v>1160000</v>
      </c>
      <c r="E904" s="123">
        <v>0</v>
      </c>
      <c r="F904" s="124">
        <v>0</v>
      </c>
      <c r="G904" s="54"/>
    </row>
    <row r="905" spans="1:7" customFormat="1" x14ac:dyDescent="0.25">
      <c r="A905" s="116" t="s">
        <v>0</v>
      </c>
      <c r="B905" s="116" t="s">
        <v>34</v>
      </c>
      <c r="C905" s="116"/>
      <c r="D905" s="117">
        <v>60000</v>
      </c>
      <c r="E905" s="117">
        <v>0</v>
      </c>
      <c r="F905" s="118">
        <v>0</v>
      </c>
      <c r="G905" s="54"/>
    </row>
    <row r="906" spans="1:7" customFormat="1" x14ac:dyDescent="0.25">
      <c r="A906" s="116" t="s">
        <v>0</v>
      </c>
      <c r="B906" s="116" t="s">
        <v>35</v>
      </c>
      <c r="C906" s="116"/>
      <c r="D906" s="117">
        <v>60000</v>
      </c>
      <c r="E906" s="117">
        <v>0</v>
      </c>
      <c r="F906" s="118">
        <v>0</v>
      </c>
      <c r="G906" s="130"/>
    </row>
    <row r="907" spans="1:7" customFormat="1" x14ac:dyDescent="0.25">
      <c r="A907" s="125" t="s">
        <v>0</v>
      </c>
      <c r="B907" s="125" t="s">
        <v>253</v>
      </c>
      <c r="C907" s="125" t="s">
        <v>330</v>
      </c>
      <c r="D907" s="126">
        <v>60000</v>
      </c>
      <c r="E907" s="126">
        <v>0</v>
      </c>
      <c r="F907" s="127">
        <v>0</v>
      </c>
      <c r="G907" s="130"/>
    </row>
    <row r="908" spans="1:7" customFormat="1" x14ac:dyDescent="0.25">
      <c r="A908" s="116" t="s">
        <v>0</v>
      </c>
      <c r="B908" s="116" t="s">
        <v>593</v>
      </c>
      <c r="C908" s="116"/>
      <c r="D908" s="117">
        <v>1100000</v>
      </c>
      <c r="E908" s="117">
        <v>0</v>
      </c>
      <c r="F908" s="118">
        <v>0</v>
      </c>
      <c r="G908" s="54"/>
    </row>
    <row r="909" spans="1:7" customFormat="1" x14ac:dyDescent="0.25">
      <c r="A909" s="116" t="s">
        <v>0</v>
      </c>
      <c r="B909" s="116" t="s">
        <v>594</v>
      </c>
      <c r="C909" s="116"/>
      <c r="D909" s="117">
        <v>1100000</v>
      </c>
      <c r="E909" s="117">
        <v>0</v>
      </c>
      <c r="F909" s="118">
        <v>0</v>
      </c>
      <c r="G909" s="54"/>
    </row>
    <row r="910" spans="1:7" customFormat="1" x14ac:dyDescent="0.25">
      <c r="A910" s="125" t="s">
        <v>0</v>
      </c>
      <c r="B910" s="125" t="s">
        <v>253</v>
      </c>
      <c r="C910" s="125" t="s">
        <v>330</v>
      </c>
      <c r="D910" s="126">
        <v>1100000</v>
      </c>
      <c r="E910" s="126">
        <v>0</v>
      </c>
      <c r="F910" s="127">
        <v>0</v>
      </c>
      <c r="G910" s="130"/>
    </row>
    <row r="911" spans="1:7" customFormat="1" x14ac:dyDescent="0.25">
      <c r="A911" s="119" t="s">
        <v>0</v>
      </c>
      <c r="B911" s="119" t="s">
        <v>547</v>
      </c>
      <c r="C911" s="119" t="s">
        <v>548</v>
      </c>
      <c r="D911" s="120">
        <v>29827</v>
      </c>
      <c r="E911" s="120">
        <v>6003</v>
      </c>
      <c r="F911" s="121">
        <v>20.13</v>
      </c>
      <c r="G911" s="130"/>
    </row>
    <row r="912" spans="1:7" customFormat="1" x14ac:dyDescent="0.25">
      <c r="A912" s="119" t="s">
        <v>0</v>
      </c>
      <c r="B912" s="119" t="s">
        <v>142</v>
      </c>
      <c r="C912" s="119" t="s">
        <v>254</v>
      </c>
      <c r="D912" s="120">
        <v>29827</v>
      </c>
      <c r="E912" s="120">
        <v>6003</v>
      </c>
      <c r="F912" s="121">
        <v>20.13</v>
      </c>
      <c r="G912" s="54"/>
    </row>
    <row r="913" spans="1:7" customFormat="1" x14ac:dyDescent="0.25">
      <c r="A913" s="122" t="s">
        <v>631</v>
      </c>
      <c r="B913" s="122" t="s">
        <v>153</v>
      </c>
      <c r="C913" s="122" t="s">
        <v>260</v>
      </c>
      <c r="D913" s="123">
        <v>29827</v>
      </c>
      <c r="E913" s="123">
        <v>6003</v>
      </c>
      <c r="F913" s="124">
        <v>20.13</v>
      </c>
      <c r="G913" s="54"/>
    </row>
    <row r="914" spans="1:7" customFormat="1" x14ac:dyDescent="0.25">
      <c r="A914" s="116" t="s">
        <v>0</v>
      </c>
      <c r="B914" s="116" t="s">
        <v>34</v>
      </c>
      <c r="C914" s="116"/>
      <c r="D914" s="117">
        <v>29827</v>
      </c>
      <c r="E914" s="117">
        <v>6003</v>
      </c>
      <c r="F914" s="118">
        <v>20.13</v>
      </c>
      <c r="G914" s="130"/>
    </row>
    <row r="915" spans="1:7" customFormat="1" x14ac:dyDescent="0.25">
      <c r="A915" s="116" t="s">
        <v>0</v>
      </c>
      <c r="B915" s="116" t="s">
        <v>35</v>
      </c>
      <c r="C915" s="116"/>
      <c r="D915" s="117">
        <v>29827</v>
      </c>
      <c r="E915" s="117">
        <v>6003</v>
      </c>
      <c r="F915" s="118">
        <v>20.13</v>
      </c>
      <c r="G915" s="130"/>
    </row>
    <row r="916" spans="1:7" customFormat="1" x14ac:dyDescent="0.25">
      <c r="A916" s="125" t="s">
        <v>0</v>
      </c>
      <c r="B916" s="125" t="s">
        <v>180</v>
      </c>
      <c r="C916" s="125" t="s">
        <v>331</v>
      </c>
      <c r="D916" s="126">
        <v>29827</v>
      </c>
      <c r="E916" s="126">
        <v>6003</v>
      </c>
      <c r="F916" s="127">
        <v>20.13</v>
      </c>
      <c r="G916" s="54"/>
    </row>
    <row r="917" spans="1:7" customFormat="1" x14ac:dyDescent="0.25">
      <c r="A917" s="38" t="s">
        <v>0</v>
      </c>
      <c r="B917" s="38" t="s">
        <v>112</v>
      </c>
      <c r="C917" s="38" t="s">
        <v>508</v>
      </c>
      <c r="D917" s="55" t="s">
        <v>0</v>
      </c>
      <c r="E917" s="55">
        <v>446.12</v>
      </c>
      <c r="F917" s="56" t="s">
        <v>0</v>
      </c>
      <c r="G917" s="54"/>
    </row>
    <row r="918" spans="1:7" customFormat="1" x14ac:dyDescent="0.25">
      <c r="A918" s="38" t="s">
        <v>0</v>
      </c>
      <c r="B918" s="38" t="s">
        <v>98</v>
      </c>
      <c r="C918" s="38" t="s">
        <v>487</v>
      </c>
      <c r="D918" s="55" t="s">
        <v>0</v>
      </c>
      <c r="E918" s="55">
        <v>5556.88</v>
      </c>
      <c r="F918" s="56" t="s">
        <v>0</v>
      </c>
      <c r="G918" s="54"/>
    </row>
    <row r="919" spans="1:7" customFormat="1" x14ac:dyDescent="0.25">
      <c r="A919" s="119" t="s">
        <v>0</v>
      </c>
      <c r="B919" s="119" t="s">
        <v>557</v>
      </c>
      <c r="C919" s="119" t="s">
        <v>558</v>
      </c>
      <c r="D919" s="120">
        <v>30000</v>
      </c>
      <c r="E919" s="120">
        <v>0</v>
      </c>
      <c r="F919" s="121">
        <v>0</v>
      </c>
      <c r="G919" s="130"/>
    </row>
    <row r="920" spans="1:7" customFormat="1" x14ac:dyDescent="0.25">
      <c r="A920" s="119" t="s">
        <v>0</v>
      </c>
      <c r="B920" s="119" t="s">
        <v>142</v>
      </c>
      <c r="C920" s="119" t="s">
        <v>320</v>
      </c>
      <c r="D920" s="120">
        <v>30000</v>
      </c>
      <c r="E920" s="120">
        <v>0</v>
      </c>
      <c r="F920" s="121">
        <v>0</v>
      </c>
      <c r="G920" s="130"/>
    </row>
    <row r="921" spans="1:7" customFormat="1" x14ac:dyDescent="0.25">
      <c r="A921" s="122" t="s">
        <v>627</v>
      </c>
      <c r="B921" s="122" t="s">
        <v>150</v>
      </c>
      <c r="C921" s="122" t="s">
        <v>321</v>
      </c>
      <c r="D921" s="123">
        <v>30000</v>
      </c>
      <c r="E921" s="123">
        <v>0</v>
      </c>
      <c r="F921" s="124">
        <v>0</v>
      </c>
      <c r="G921" s="54"/>
    </row>
    <row r="922" spans="1:7" customFormat="1" x14ac:dyDescent="0.25">
      <c r="A922" s="116" t="s">
        <v>0</v>
      </c>
      <c r="B922" s="116" t="s">
        <v>46</v>
      </c>
      <c r="C922" s="116"/>
      <c r="D922" s="117">
        <v>30000</v>
      </c>
      <c r="E922" s="117">
        <v>0</v>
      </c>
      <c r="F922" s="118">
        <v>0</v>
      </c>
      <c r="G922" s="54"/>
    </row>
    <row r="923" spans="1:7" customFormat="1" x14ac:dyDescent="0.25">
      <c r="A923" s="116" t="s">
        <v>0</v>
      </c>
      <c r="B923" s="116" t="s">
        <v>585</v>
      </c>
      <c r="C923" s="116"/>
      <c r="D923" s="117">
        <v>30000</v>
      </c>
      <c r="E923" s="117">
        <v>0</v>
      </c>
      <c r="F923" s="118">
        <v>0</v>
      </c>
      <c r="G923" s="130"/>
    </row>
    <row r="924" spans="1:7" customFormat="1" x14ac:dyDescent="0.25">
      <c r="A924" s="125" t="s">
        <v>0</v>
      </c>
      <c r="B924" s="125" t="s">
        <v>188</v>
      </c>
      <c r="C924" s="125" t="s">
        <v>329</v>
      </c>
      <c r="D924" s="126">
        <v>30000</v>
      </c>
      <c r="E924" s="126">
        <v>0</v>
      </c>
      <c r="F924" s="127">
        <v>0</v>
      </c>
      <c r="G924" s="130"/>
    </row>
    <row r="925" spans="1:7" customFormat="1" x14ac:dyDescent="0.25">
      <c r="A925" s="119" t="s">
        <v>0</v>
      </c>
      <c r="B925" s="119" t="s">
        <v>559</v>
      </c>
      <c r="C925" s="119" t="s">
        <v>560</v>
      </c>
      <c r="D925" s="120">
        <v>55050</v>
      </c>
      <c r="E925" s="120">
        <v>163.19</v>
      </c>
      <c r="F925" s="121">
        <v>0.3</v>
      </c>
      <c r="G925" s="54"/>
    </row>
    <row r="926" spans="1:7" customFormat="1" x14ac:dyDescent="0.25">
      <c r="A926" s="119" t="s">
        <v>0</v>
      </c>
      <c r="B926" s="119" t="s">
        <v>142</v>
      </c>
      <c r="C926" s="119" t="s">
        <v>294</v>
      </c>
      <c r="D926" s="120">
        <v>55050</v>
      </c>
      <c r="E926" s="120">
        <v>163.19</v>
      </c>
      <c r="F926" s="121">
        <v>0.3</v>
      </c>
      <c r="G926" s="54"/>
    </row>
    <row r="927" spans="1:7" customFormat="1" x14ac:dyDescent="0.25">
      <c r="A927" s="122" t="s">
        <v>654</v>
      </c>
      <c r="B927" s="122" t="s">
        <v>295</v>
      </c>
      <c r="C927" s="122" t="s">
        <v>296</v>
      </c>
      <c r="D927" s="123">
        <v>55050</v>
      </c>
      <c r="E927" s="123">
        <v>163.19</v>
      </c>
      <c r="F927" s="124">
        <v>0.3</v>
      </c>
      <c r="G927" s="54"/>
    </row>
    <row r="928" spans="1:7" customFormat="1" x14ac:dyDescent="0.25">
      <c r="A928" s="116" t="s">
        <v>0</v>
      </c>
      <c r="B928" s="116" t="s">
        <v>41</v>
      </c>
      <c r="C928" s="116"/>
      <c r="D928" s="117">
        <v>20050</v>
      </c>
      <c r="E928" s="117">
        <v>163.19</v>
      </c>
      <c r="F928" s="118">
        <v>0.81</v>
      </c>
      <c r="G928" s="130"/>
    </row>
    <row r="929" spans="1:7" customFormat="1" x14ac:dyDescent="0.25">
      <c r="A929" s="116" t="s">
        <v>0</v>
      </c>
      <c r="B929" s="116" t="s">
        <v>584</v>
      </c>
      <c r="C929" s="116"/>
      <c r="D929" s="117">
        <v>20050</v>
      </c>
      <c r="E929" s="117">
        <v>163.19</v>
      </c>
      <c r="F929" s="118">
        <v>0.81</v>
      </c>
      <c r="G929" s="130"/>
    </row>
    <row r="930" spans="1:7" customFormat="1" x14ac:dyDescent="0.25">
      <c r="A930" s="125" t="s">
        <v>0</v>
      </c>
      <c r="B930" s="125" t="s">
        <v>180</v>
      </c>
      <c r="C930" s="125" t="s">
        <v>331</v>
      </c>
      <c r="D930" s="126">
        <v>10000</v>
      </c>
      <c r="E930" s="126">
        <v>163.19</v>
      </c>
      <c r="F930" s="127">
        <v>1.63</v>
      </c>
      <c r="G930" s="54"/>
    </row>
    <row r="931" spans="1:7" customFormat="1" x14ac:dyDescent="0.25">
      <c r="A931" s="38" t="s">
        <v>0</v>
      </c>
      <c r="B931" s="38" t="s">
        <v>86</v>
      </c>
      <c r="C931" s="38" t="s">
        <v>325</v>
      </c>
      <c r="D931" s="55" t="s">
        <v>0</v>
      </c>
      <c r="E931" s="55">
        <v>163.19</v>
      </c>
      <c r="F931" s="56" t="s">
        <v>0</v>
      </c>
      <c r="G931" s="54"/>
    </row>
    <row r="932" spans="1:7" customFormat="1" x14ac:dyDescent="0.25">
      <c r="A932" s="125" t="s">
        <v>0</v>
      </c>
      <c r="B932" s="125" t="s">
        <v>184</v>
      </c>
      <c r="C932" s="125" t="s">
        <v>332</v>
      </c>
      <c r="D932" s="126">
        <v>10050</v>
      </c>
      <c r="E932" s="126">
        <v>0</v>
      </c>
      <c r="F932" s="127">
        <v>0</v>
      </c>
      <c r="G932" s="54"/>
    </row>
    <row r="933" spans="1:7" customFormat="1" x14ac:dyDescent="0.25">
      <c r="A933" s="116" t="s">
        <v>0</v>
      </c>
      <c r="B933" s="116" t="s">
        <v>46</v>
      </c>
      <c r="C933" s="116"/>
      <c r="D933" s="117">
        <v>35000</v>
      </c>
      <c r="E933" s="117">
        <v>0</v>
      </c>
      <c r="F933" s="118">
        <v>0</v>
      </c>
      <c r="G933" s="54"/>
    </row>
    <row r="934" spans="1:7" customFormat="1" x14ac:dyDescent="0.25">
      <c r="A934" s="116" t="s">
        <v>0</v>
      </c>
      <c r="B934" s="116" t="s">
        <v>585</v>
      </c>
      <c r="C934" s="116"/>
      <c r="D934" s="117">
        <v>35000</v>
      </c>
      <c r="E934" s="117">
        <v>0</v>
      </c>
      <c r="F934" s="118">
        <v>0</v>
      </c>
      <c r="G934" s="130"/>
    </row>
    <row r="935" spans="1:7" customFormat="1" x14ac:dyDescent="0.25">
      <c r="A935" s="125" t="s">
        <v>0</v>
      </c>
      <c r="B935" s="125" t="s">
        <v>188</v>
      </c>
      <c r="C935" s="125" t="s">
        <v>329</v>
      </c>
      <c r="D935" s="126">
        <v>35000</v>
      </c>
      <c r="E935" s="126">
        <v>0</v>
      </c>
      <c r="F935" s="127">
        <v>0</v>
      </c>
      <c r="G935" s="130"/>
    </row>
    <row r="936" spans="1:7" customFormat="1" x14ac:dyDescent="0.25">
      <c r="A936" s="119" t="s">
        <v>0</v>
      </c>
      <c r="B936" s="119" t="s">
        <v>561</v>
      </c>
      <c r="C936" s="119" t="s">
        <v>562</v>
      </c>
      <c r="D936" s="120">
        <v>209100</v>
      </c>
      <c r="E936" s="120">
        <v>0</v>
      </c>
      <c r="F936" s="121">
        <v>0</v>
      </c>
      <c r="G936" s="54"/>
    </row>
    <row r="937" spans="1:7" customFormat="1" x14ac:dyDescent="0.25">
      <c r="A937" s="119" t="s">
        <v>0</v>
      </c>
      <c r="B937" s="119" t="s">
        <v>142</v>
      </c>
      <c r="C937" s="119" t="s">
        <v>297</v>
      </c>
      <c r="D937" s="120">
        <v>209100</v>
      </c>
      <c r="E937" s="120">
        <v>0</v>
      </c>
      <c r="F937" s="121">
        <v>0</v>
      </c>
      <c r="G937" s="54"/>
    </row>
    <row r="938" spans="1:7" customFormat="1" x14ac:dyDescent="0.25">
      <c r="A938" s="122" t="s">
        <v>635</v>
      </c>
      <c r="B938" s="122" t="s">
        <v>150</v>
      </c>
      <c r="C938" s="122" t="s">
        <v>298</v>
      </c>
      <c r="D938" s="123">
        <v>209100</v>
      </c>
      <c r="E938" s="123">
        <v>0</v>
      </c>
      <c r="F938" s="124">
        <v>0</v>
      </c>
      <c r="G938" s="130"/>
    </row>
    <row r="939" spans="1:7" customFormat="1" x14ac:dyDescent="0.25">
      <c r="A939" s="116" t="s">
        <v>0</v>
      </c>
      <c r="B939" s="116" t="s">
        <v>34</v>
      </c>
      <c r="C939" s="116"/>
      <c r="D939" s="117">
        <v>48000</v>
      </c>
      <c r="E939" s="117">
        <v>0</v>
      </c>
      <c r="F939" s="118">
        <v>0</v>
      </c>
      <c r="G939" s="54"/>
    </row>
    <row r="940" spans="1:7" customFormat="1" x14ac:dyDescent="0.25">
      <c r="A940" s="116" t="s">
        <v>0</v>
      </c>
      <c r="B940" s="116" t="s">
        <v>35</v>
      </c>
      <c r="C940" s="116"/>
      <c r="D940" s="117">
        <v>48000</v>
      </c>
      <c r="E940" s="117">
        <v>0</v>
      </c>
      <c r="F940" s="118">
        <v>0</v>
      </c>
      <c r="G940" s="54"/>
    </row>
    <row r="941" spans="1:7" customFormat="1" x14ac:dyDescent="0.25">
      <c r="A941" s="125" t="s">
        <v>0</v>
      </c>
      <c r="B941" s="125" t="s">
        <v>188</v>
      </c>
      <c r="C941" s="125" t="s">
        <v>329</v>
      </c>
      <c r="D941" s="126">
        <v>48000</v>
      </c>
      <c r="E941" s="126">
        <v>0</v>
      </c>
      <c r="F941" s="127">
        <v>0</v>
      </c>
      <c r="G941" s="54"/>
    </row>
    <row r="942" spans="1:7" customFormat="1" x14ac:dyDescent="0.25">
      <c r="A942" s="116" t="s">
        <v>0</v>
      </c>
      <c r="B942" s="116" t="s">
        <v>46</v>
      </c>
      <c r="C942" s="116"/>
      <c r="D942" s="117">
        <v>124000</v>
      </c>
      <c r="E942" s="117">
        <v>0</v>
      </c>
      <c r="F942" s="118">
        <v>0</v>
      </c>
      <c r="G942" s="130"/>
    </row>
    <row r="943" spans="1:7" customFormat="1" x14ac:dyDescent="0.25">
      <c r="A943" s="116" t="s">
        <v>0</v>
      </c>
      <c r="B943" s="116" t="s">
        <v>585</v>
      </c>
      <c r="C943" s="116"/>
      <c r="D943" s="117">
        <v>69000</v>
      </c>
      <c r="E943" s="117">
        <v>0</v>
      </c>
      <c r="F943" s="118">
        <v>0</v>
      </c>
      <c r="G943" s="130"/>
    </row>
    <row r="944" spans="1:7" customFormat="1" x14ac:dyDescent="0.25">
      <c r="A944" s="125" t="s">
        <v>0</v>
      </c>
      <c r="B944" s="125" t="s">
        <v>188</v>
      </c>
      <c r="C944" s="125" t="s">
        <v>329</v>
      </c>
      <c r="D944" s="126">
        <v>69000</v>
      </c>
      <c r="E944" s="126">
        <v>0</v>
      </c>
      <c r="F944" s="127">
        <v>0</v>
      </c>
      <c r="G944" s="54"/>
    </row>
    <row r="945" spans="1:7" customFormat="1" x14ac:dyDescent="0.25">
      <c r="A945" s="116" t="s">
        <v>0</v>
      </c>
      <c r="B945" s="116" t="s">
        <v>586</v>
      </c>
      <c r="C945" s="116"/>
      <c r="D945" s="117">
        <v>55000</v>
      </c>
      <c r="E945" s="117">
        <v>0</v>
      </c>
      <c r="F945" s="118">
        <v>0</v>
      </c>
      <c r="G945" s="54"/>
    </row>
    <row r="946" spans="1:7" customFormat="1" x14ac:dyDescent="0.25">
      <c r="A946" s="125" t="s">
        <v>0</v>
      </c>
      <c r="B946" s="125" t="s">
        <v>188</v>
      </c>
      <c r="C946" s="125" t="s">
        <v>329</v>
      </c>
      <c r="D946" s="126">
        <v>55000</v>
      </c>
      <c r="E946" s="126">
        <v>0</v>
      </c>
      <c r="F946" s="127">
        <v>0</v>
      </c>
      <c r="G946" s="130"/>
    </row>
    <row r="947" spans="1:7" customFormat="1" x14ac:dyDescent="0.25">
      <c r="A947" s="116" t="s">
        <v>0</v>
      </c>
      <c r="B947" s="116" t="s">
        <v>49</v>
      </c>
      <c r="C947" s="116"/>
      <c r="D947" s="117">
        <v>37100</v>
      </c>
      <c r="E947" s="117">
        <v>0</v>
      </c>
      <c r="F947" s="118">
        <v>0</v>
      </c>
      <c r="G947" s="54"/>
    </row>
    <row r="948" spans="1:7" customFormat="1" x14ac:dyDescent="0.25">
      <c r="A948" s="116" t="s">
        <v>0</v>
      </c>
      <c r="B948" s="116" t="s">
        <v>50</v>
      </c>
      <c r="C948" s="116"/>
      <c r="D948" s="117">
        <v>37100</v>
      </c>
      <c r="E948" s="117">
        <v>0</v>
      </c>
      <c r="F948" s="118">
        <v>0</v>
      </c>
      <c r="G948" s="54"/>
    </row>
    <row r="949" spans="1:7" customFormat="1" x14ac:dyDescent="0.25">
      <c r="A949" s="125" t="s">
        <v>0</v>
      </c>
      <c r="B949" s="125" t="s">
        <v>188</v>
      </c>
      <c r="C949" s="125" t="s">
        <v>329</v>
      </c>
      <c r="D949" s="126">
        <v>37100</v>
      </c>
      <c r="E949" s="126">
        <v>0</v>
      </c>
      <c r="F949" s="127">
        <v>0</v>
      </c>
      <c r="G949" s="54"/>
    </row>
    <row r="950" spans="1:7" customFormat="1" x14ac:dyDescent="0.25">
      <c r="A950" s="119" t="s">
        <v>0</v>
      </c>
      <c r="B950" s="119" t="s">
        <v>565</v>
      </c>
      <c r="C950" s="119" t="s">
        <v>566</v>
      </c>
      <c r="D950" s="120">
        <v>1319507</v>
      </c>
      <c r="E950" s="120">
        <v>314098.23</v>
      </c>
      <c r="F950" s="121">
        <v>23.8</v>
      </c>
      <c r="G950" s="54"/>
    </row>
    <row r="951" spans="1:7" customFormat="1" x14ac:dyDescent="0.25">
      <c r="A951" s="119" t="s">
        <v>0</v>
      </c>
      <c r="B951" s="119" t="s">
        <v>142</v>
      </c>
      <c r="C951" s="119" t="s">
        <v>301</v>
      </c>
      <c r="D951" s="120">
        <v>1319507</v>
      </c>
      <c r="E951" s="120">
        <v>314098.23</v>
      </c>
      <c r="F951" s="121">
        <v>23.8</v>
      </c>
      <c r="G951" s="130"/>
    </row>
    <row r="952" spans="1:7" customFormat="1" x14ac:dyDescent="0.25">
      <c r="A952" s="122" t="s">
        <v>627</v>
      </c>
      <c r="B952" s="122" t="s">
        <v>160</v>
      </c>
      <c r="C952" s="122" t="s">
        <v>302</v>
      </c>
      <c r="D952" s="123">
        <v>1319507</v>
      </c>
      <c r="E952" s="123">
        <v>314098.23</v>
      </c>
      <c r="F952" s="124">
        <v>23.8</v>
      </c>
      <c r="G952" s="130"/>
    </row>
    <row r="953" spans="1:7" customFormat="1" x14ac:dyDescent="0.25">
      <c r="A953" s="116" t="s">
        <v>0</v>
      </c>
      <c r="B953" s="116" t="s">
        <v>34</v>
      </c>
      <c r="C953" s="116"/>
      <c r="D953" s="117">
        <v>10000</v>
      </c>
      <c r="E953" s="117">
        <v>0</v>
      </c>
      <c r="F953" s="118">
        <v>0</v>
      </c>
      <c r="G953" s="54"/>
    </row>
    <row r="954" spans="1:7" customFormat="1" x14ac:dyDescent="0.25">
      <c r="A954" s="116" t="s">
        <v>0</v>
      </c>
      <c r="B954" s="116" t="s">
        <v>35</v>
      </c>
      <c r="C954" s="116"/>
      <c r="D954" s="117">
        <v>10000</v>
      </c>
      <c r="E954" s="117">
        <v>0</v>
      </c>
      <c r="F954" s="118">
        <v>0</v>
      </c>
      <c r="G954" s="54"/>
    </row>
    <row r="955" spans="1:7" customFormat="1" x14ac:dyDescent="0.25">
      <c r="A955" s="125" t="s">
        <v>0</v>
      </c>
      <c r="B955" s="125" t="s">
        <v>184</v>
      </c>
      <c r="C955" s="125" t="s">
        <v>332</v>
      </c>
      <c r="D955" s="126">
        <v>10000</v>
      </c>
      <c r="E955" s="126">
        <v>0</v>
      </c>
      <c r="F955" s="127">
        <v>0</v>
      </c>
      <c r="G955" s="130"/>
    </row>
    <row r="956" spans="1:7" customFormat="1" x14ac:dyDescent="0.25">
      <c r="A956" s="116" t="s">
        <v>0</v>
      </c>
      <c r="B956" s="116" t="s">
        <v>46</v>
      </c>
      <c r="C956" s="116"/>
      <c r="D956" s="117">
        <v>273679</v>
      </c>
      <c r="E956" s="117">
        <v>314098.23</v>
      </c>
      <c r="F956" s="118">
        <v>114.77</v>
      </c>
      <c r="G956" s="54"/>
    </row>
    <row r="957" spans="1:7" customFormat="1" x14ac:dyDescent="0.25">
      <c r="A957" s="116" t="s">
        <v>0</v>
      </c>
      <c r="B957" s="116" t="s">
        <v>585</v>
      </c>
      <c r="C957" s="116"/>
      <c r="D957" s="117">
        <v>273679</v>
      </c>
      <c r="E957" s="117">
        <v>314098.23</v>
      </c>
      <c r="F957" s="118">
        <v>114.77</v>
      </c>
      <c r="G957" s="54"/>
    </row>
    <row r="958" spans="1:7" customFormat="1" x14ac:dyDescent="0.25">
      <c r="A958" s="125" t="s">
        <v>0</v>
      </c>
      <c r="B958" s="125" t="s">
        <v>184</v>
      </c>
      <c r="C958" s="125" t="s">
        <v>332</v>
      </c>
      <c r="D958" s="126">
        <v>30000</v>
      </c>
      <c r="E958" s="126">
        <v>0</v>
      </c>
      <c r="F958" s="127">
        <v>0</v>
      </c>
      <c r="G958" s="54"/>
    </row>
    <row r="959" spans="1:7" customFormat="1" x14ac:dyDescent="0.25">
      <c r="A959" s="125" t="s">
        <v>0</v>
      </c>
      <c r="B959" s="125" t="s">
        <v>188</v>
      </c>
      <c r="C959" s="125" t="s">
        <v>329</v>
      </c>
      <c r="D959" s="126">
        <v>243679</v>
      </c>
      <c r="E959" s="126">
        <v>314098.23</v>
      </c>
      <c r="F959" s="127">
        <v>128.9</v>
      </c>
      <c r="G959" s="54"/>
    </row>
    <row r="960" spans="1:7" customFormat="1" x14ac:dyDescent="0.25">
      <c r="A960" s="38" t="s">
        <v>0</v>
      </c>
      <c r="B960" s="38" t="s">
        <v>110</v>
      </c>
      <c r="C960" s="38" t="s">
        <v>328</v>
      </c>
      <c r="D960" s="55" t="s">
        <v>0</v>
      </c>
      <c r="E960" s="55">
        <v>314098.23</v>
      </c>
      <c r="F960" s="56" t="s">
        <v>0</v>
      </c>
      <c r="G960" s="54"/>
    </row>
    <row r="961" spans="1:7" customFormat="1" x14ac:dyDescent="0.25">
      <c r="A961" s="116" t="s">
        <v>0</v>
      </c>
      <c r="B961" s="116" t="s">
        <v>593</v>
      </c>
      <c r="C961" s="116"/>
      <c r="D961" s="117">
        <v>1035828</v>
      </c>
      <c r="E961" s="117">
        <v>0</v>
      </c>
      <c r="F961" s="118">
        <v>0</v>
      </c>
      <c r="G961" s="130"/>
    </row>
    <row r="962" spans="1:7" customFormat="1" x14ac:dyDescent="0.25">
      <c r="A962" s="116" t="s">
        <v>0</v>
      </c>
      <c r="B962" s="116" t="s">
        <v>594</v>
      </c>
      <c r="C962" s="116"/>
      <c r="D962" s="117">
        <v>1035828</v>
      </c>
      <c r="E962" s="117">
        <v>0</v>
      </c>
      <c r="F962" s="118">
        <v>0</v>
      </c>
      <c r="G962" s="130"/>
    </row>
    <row r="963" spans="1:7" customFormat="1" x14ac:dyDescent="0.25">
      <c r="A963" s="125" t="s">
        <v>0</v>
      </c>
      <c r="B963" s="125" t="s">
        <v>188</v>
      </c>
      <c r="C963" s="125" t="s">
        <v>329</v>
      </c>
      <c r="D963" s="126">
        <v>1035828</v>
      </c>
      <c r="E963" s="126">
        <v>0</v>
      </c>
      <c r="F963" s="127">
        <v>0</v>
      </c>
      <c r="G963" s="54"/>
    </row>
    <row r="964" spans="1:7" customFormat="1" x14ac:dyDescent="0.25">
      <c r="A964" s="119" t="s">
        <v>0</v>
      </c>
      <c r="B964" s="119" t="s">
        <v>567</v>
      </c>
      <c r="C964" s="119" t="s">
        <v>568</v>
      </c>
      <c r="D964" s="120">
        <v>2247684</v>
      </c>
      <c r="E964" s="120">
        <v>1292001.71</v>
      </c>
      <c r="F964" s="121">
        <v>57.48</v>
      </c>
      <c r="G964" s="54"/>
    </row>
    <row r="965" spans="1:7" customFormat="1" x14ac:dyDescent="0.25">
      <c r="A965" s="119" t="s">
        <v>0</v>
      </c>
      <c r="B965" s="119" t="s">
        <v>142</v>
      </c>
      <c r="C965" s="119" t="s">
        <v>322</v>
      </c>
      <c r="D965" s="120">
        <v>2247684</v>
      </c>
      <c r="E965" s="120">
        <v>1292001.71</v>
      </c>
      <c r="F965" s="121">
        <v>57.48</v>
      </c>
      <c r="G965" s="54"/>
    </row>
    <row r="966" spans="1:7" customFormat="1" x14ac:dyDescent="0.25">
      <c r="A966" s="122" t="s">
        <v>627</v>
      </c>
      <c r="B966" s="122" t="s">
        <v>150</v>
      </c>
      <c r="C966" s="122" t="s">
        <v>323</v>
      </c>
      <c r="D966" s="123">
        <v>2247684</v>
      </c>
      <c r="E966" s="123">
        <v>1292001.71</v>
      </c>
      <c r="F966" s="124">
        <v>57.48</v>
      </c>
      <c r="G966" s="54"/>
    </row>
    <row r="967" spans="1:7" customFormat="1" x14ac:dyDescent="0.25">
      <c r="A967" s="116" t="s">
        <v>0</v>
      </c>
      <c r="B967" s="116" t="s">
        <v>46</v>
      </c>
      <c r="C967" s="116"/>
      <c r="D967" s="117">
        <v>1016764</v>
      </c>
      <c r="E967" s="117">
        <v>1292001.71</v>
      </c>
      <c r="F967" s="118">
        <v>127.07</v>
      </c>
      <c r="G967" s="54"/>
    </row>
    <row r="968" spans="1:7" customFormat="1" x14ac:dyDescent="0.25">
      <c r="A968" s="116" t="s">
        <v>0</v>
      </c>
      <c r="B968" s="116" t="s">
        <v>585</v>
      </c>
      <c r="C968" s="116"/>
      <c r="D968" s="117">
        <v>1016764</v>
      </c>
      <c r="E968" s="117">
        <v>1292001.71</v>
      </c>
      <c r="F968" s="118">
        <v>127.07</v>
      </c>
      <c r="G968" s="54"/>
    </row>
    <row r="969" spans="1:7" customFormat="1" x14ac:dyDescent="0.25">
      <c r="A969" s="125" t="s">
        <v>0</v>
      </c>
      <c r="B969" s="125" t="s">
        <v>184</v>
      </c>
      <c r="C969" s="125" t="s">
        <v>332</v>
      </c>
      <c r="D969" s="126">
        <v>1016764</v>
      </c>
      <c r="E969" s="126">
        <v>1292001.71</v>
      </c>
      <c r="F969" s="127">
        <v>127.07</v>
      </c>
      <c r="G969" s="54"/>
    </row>
    <row r="970" spans="1:7" customFormat="1" x14ac:dyDescent="0.25">
      <c r="A970" s="38" t="s">
        <v>0</v>
      </c>
      <c r="B970" s="38" t="s">
        <v>166</v>
      </c>
      <c r="C970" s="38" t="s">
        <v>517</v>
      </c>
      <c r="D970" s="55" t="s">
        <v>0</v>
      </c>
      <c r="E970" s="55">
        <v>1292001.71</v>
      </c>
      <c r="F970" s="56" t="s">
        <v>0</v>
      </c>
      <c r="G970" s="54"/>
    </row>
    <row r="971" spans="1:7" customFormat="1" x14ac:dyDescent="0.25">
      <c r="A971" s="116" t="s">
        <v>0</v>
      </c>
      <c r="B971" s="116" t="s">
        <v>593</v>
      </c>
      <c r="C971" s="116"/>
      <c r="D971" s="117">
        <v>1230920</v>
      </c>
      <c r="E971" s="117">
        <v>0</v>
      </c>
      <c r="F971" s="118">
        <v>0</v>
      </c>
      <c r="G971" s="130"/>
    </row>
    <row r="972" spans="1:7" customFormat="1" x14ac:dyDescent="0.25">
      <c r="A972" s="116" t="s">
        <v>0</v>
      </c>
      <c r="B972" s="116" t="s">
        <v>594</v>
      </c>
      <c r="C972" s="116"/>
      <c r="D972" s="117">
        <v>1230920</v>
      </c>
      <c r="E972" s="117">
        <v>0</v>
      </c>
      <c r="F972" s="118">
        <v>0</v>
      </c>
      <c r="G972" s="130"/>
    </row>
    <row r="973" spans="1:7" customFormat="1" x14ac:dyDescent="0.25">
      <c r="A973" s="125" t="s">
        <v>0</v>
      </c>
      <c r="B973" s="125" t="s">
        <v>180</v>
      </c>
      <c r="C973" s="125" t="s">
        <v>331</v>
      </c>
      <c r="D973" s="126">
        <v>1230920</v>
      </c>
      <c r="E973" s="126">
        <v>0</v>
      </c>
      <c r="F973" s="127">
        <v>0</v>
      </c>
      <c r="G973" s="54"/>
    </row>
    <row r="974" spans="1:7" customFormat="1" x14ac:dyDescent="0.25">
      <c r="A974" s="119" t="s">
        <v>0</v>
      </c>
      <c r="B974" s="119" t="s">
        <v>569</v>
      </c>
      <c r="C974" s="119" t="s">
        <v>570</v>
      </c>
      <c r="D974" s="120">
        <v>151762</v>
      </c>
      <c r="E974" s="120">
        <v>0</v>
      </c>
      <c r="F974" s="121">
        <v>0</v>
      </c>
      <c r="G974" s="130"/>
    </row>
    <row r="975" spans="1:7" customFormat="1" x14ac:dyDescent="0.25">
      <c r="A975" s="119" t="s">
        <v>0</v>
      </c>
      <c r="B975" s="119" t="s">
        <v>142</v>
      </c>
      <c r="C975" s="119" t="s">
        <v>523</v>
      </c>
      <c r="D975" s="120">
        <v>151762</v>
      </c>
      <c r="E975" s="120">
        <v>0</v>
      </c>
      <c r="F975" s="121">
        <v>0</v>
      </c>
      <c r="G975" s="54"/>
    </row>
    <row r="976" spans="1:7" customFormat="1" x14ac:dyDescent="0.25">
      <c r="A976" s="122" t="s">
        <v>654</v>
      </c>
      <c r="B976" s="122" t="s">
        <v>150</v>
      </c>
      <c r="C976" s="122" t="s">
        <v>524</v>
      </c>
      <c r="D976" s="123">
        <v>151762</v>
      </c>
      <c r="E976" s="123">
        <v>0</v>
      </c>
      <c r="F976" s="124">
        <v>0</v>
      </c>
      <c r="G976" s="54"/>
    </row>
    <row r="977" spans="1:7" customFormat="1" x14ac:dyDescent="0.25">
      <c r="A977" s="116" t="s">
        <v>0</v>
      </c>
      <c r="B977" s="116" t="s">
        <v>34</v>
      </c>
      <c r="C977" s="116"/>
      <c r="D977" s="117">
        <v>45529</v>
      </c>
      <c r="E977" s="117">
        <v>0</v>
      </c>
      <c r="F977" s="118">
        <v>0</v>
      </c>
      <c r="G977" s="54"/>
    </row>
    <row r="978" spans="1:7" customFormat="1" x14ac:dyDescent="0.25">
      <c r="A978" s="116" t="s">
        <v>0</v>
      </c>
      <c r="B978" s="116" t="s">
        <v>35</v>
      </c>
      <c r="C978" s="116"/>
      <c r="D978" s="117">
        <v>45529</v>
      </c>
      <c r="E978" s="117">
        <v>0</v>
      </c>
      <c r="F978" s="118">
        <v>0</v>
      </c>
      <c r="G978" s="54"/>
    </row>
    <row r="979" spans="1:7" customFormat="1" x14ac:dyDescent="0.25">
      <c r="A979" s="125" t="s">
        <v>0</v>
      </c>
      <c r="B979" s="125" t="s">
        <v>188</v>
      </c>
      <c r="C979" s="125" t="s">
        <v>329</v>
      </c>
      <c r="D979" s="126">
        <v>45529</v>
      </c>
      <c r="E979" s="126">
        <v>0</v>
      </c>
      <c r="F979" s="127">
        <v>0</v>
      </c>
      <c r="G979" s="54"/>
    </row>
    <row r="980" spans="1:7" customFormat="1" x14ac:dyDescent="0.25">
      <c r="A980" s="116" t="s">
        <v>0</v>
      </c>
      <c r="B980" s="116" t="s">
        <v>46</v>
      </c>
      <c r="C980" s="116"/>
      <c r="D980" s="117">
        <v>106233</v>
      </c>
      <c r="E980" s="117">
        <v>0</v>
      </c>
      <c r="F980" s="118">
        <v>0</v>
      </c>
      <c r="G980" s="130"/>
    </row>
    <row r="981" spans="1:7" customFormat="1" x14ac:dyDescent="0.25">
      <c r="A981" s="116" t="s">
        <v>0</v>
      </c>
      <c r="B981" s="116" t="s">
        <v>585</v>
      </c>
      <c r="C981" s="116"/>
      <c r="D981" s="117">
        <v>106233</v>
      </c>
      <c r="E981" s="117">
        <v>0</v>
      </c>
      <c r="F981" s="118">
        <v>0</v>
      </c>
      <c r="G981" s="130"/>
    </row>
    <row r="982" spans="1:7" customFormat="1" x14ac:dyDescent="0.25">
      <c r="A982" s="125" t="s">
        <v>0</v>
      </c>
      <c r="B982" s="125" t="s">
        <v>188</v>
      </c>
      <c r="C982" s="125" t="s">
        <v>329</v>
      </c>
      <c r="D982" s="126">
        <v>106233</v>
      </c>
      <c r="E982" s="126">
        <v>0</v>
      </c>
      <c r="F982" s="127">
        <v>0</v>
      </c>
      <c r="G982" s="54"/>
    </row>
    <row r="983" spans="1:7" customFormat="1" x14ac:dyDescent="0.25">
      <c r="A983" s="119" t="s">
        <v>0</v>
      </c>
      <c r="B983" s="119" t="s">
        <v>659</v>
      </c>
      <c r="C983" s="119" t="s">
        <v>660</v>
      </c>
      <c r="D983" s="120">
        <v>1020000</v>
      </c>
      <c r="E983" s="120">
        <v>8500</v>
      </c>
      <c r="F983" s="121">
        <v>0.83</v>
      </c>
      <c r="G983" s="54"/>
    </row>
    <row r="984" spans="1:7" customFormat="1" x14ac:dyDescent="0.25">
      <c r="A984" s="119" t="s">
        <v>0</v>
      </c>
      <c r="B984" s="119" t="s">
        <v>142</v>
      </c>
      <c r="C984" s="119" t="s">
        <v>661</v>
      </c>
      <c r="D984" s="120">
        <v>1020000</v>
      </c>
      <c r="E984" s="120">
        <v>8500</v>
      </c>
      <c r="F984" s="121">
        <v>0.83</v>
      </c>
      <c r="G984" s="130"/>
    </row>
    <row r="985" spans="1:7" customFormat="1" x14ac:dyDescent="0.25">
      <c r="A985" s="122" t="s">
        <v>654</v>
      </c>
      <c r="B985" s="122" t="s">
        <v>150</v>
      </c>
      <c r="C985" s="122" t="s">
        <v>662</v>
      </c>
      <c r="D985" s="123">
        <v>1020000</v>
      </c>
      <c r="E985" s="123">
        <v>8500</v>
      </c>
      <c r="F985" s="124">
        <v>0.83</v>
      </c>
      <c r="G985" s="130"/>
    </row>
    <row r="986" spans="1:7" customFormat="1" x14ac:dyDescent="0.25">
      <c r="A986" s="116" t="s">
        <v>0</v>
      </c>
      <c r="B986" s="116" t="s">
        <v>34</v>
      </c>
      <c r="C986" s="116"/>
      <c r="D986" s="117">
        <v>20000</v>
      </c>
      <c r="E986" s="117">
        <v>8500</v>
      </c>
      <c r="F986" s="118">
        <v>42.5</v>
      </c>
      <c r="G986" s="54"/>
    </row>
    <row r="987" spans="1:7" customFormat="1" x14ac:dyDescent="0.25">
      <c r="A987" s="116" t="s">
        <v>0</v>
      </c>
      <c r="B987" s="116" t="s">
        <v>35</v>
      </c>
      <c r="C987" s="116"/>
      <c r="D987" s="117">
        <v>20000</v>
      </c>
      <c r="E987" s="117">
        <v>8500</v>
      </c>
      <c r="F987" s="118">
        <v>42.5</v>
      </c>
      <c r="G987" s="54"/>
    </row>
    <row r="988" spans="1:7" customFormat="1" x14ac:dyDescent="0.25">
      <c r="A988" s="125" t="s">
        <v>0</v>
      </c>
      <c r="B988" s="125" t="s">
        <v>180</v>
      </c>
      <c r="C988" s="125" t="s">
        <v>331</v>
      </c>
      <c r="D988" s="126">
        <v>0</v>
      </c>
      <c r="E988" s="126">
        <v>875</v>
      </c>
      <c r="F988" s="127" t="s">
        <v>0</v>
      </c>
      <c r="G988" s="130"/>
    </row>
    <row r="989" spans="1:7" customFormat="1" x14ac:dyDescent="0.25">
      <c r="A989" s="38" t="s">
        <v>0</v>
      </c>
      <c r="B989" s="38" t="s">
        <v>86</v>
      </c>
      <c r="C989" s="38" t="s">
        <v>325</v>
      </c>
      <c r="D989" s="55" t="s">
        <v>0</v>
      </c>
      <c r="E989" s="55">
        <v>875</v>
      </c>
      <c r="F989" s="56" t="s">
        <v>0</v>
      </c>
      <c r="G989" s="54"/>
    </row>
    <row r="990" spans="1:7" customFormat="1" x14ac:dyDescent="0.25">
      <c r="A990" s="125" t="s">
        <v>0</v>
      </c>
      <c r="B990" s="125" t="s">
        <v>188</v>
      </c>
      <c r="C990" s="125" t="s">
        <v>329</v>
      </c>
      <c r="D990" s="126">
        <v>20000</v>
      </c>
      <c r="E990" s="126">
        <v>7625</v>
      </c>
      <c r="F990" s="127">
        <v>38.130000000000003</v>
      </c>
      <c r="G990" s="54"/>
    </row>
    <row r="991" spans="1:7" customFormat="1" x14ac:dyDescent="0.25">
      <c r="A991" s="38" t="s">
        <v>0</v>
      </c>
      <c r="B991" s="38" t="s">
        <v>110</v>
      </c>
      <c r="C991" s="38" t="s">
        <v>328</v>
      </c>
      <c r="D991" s="55" t="s">
        <v>0</v>
      </c>
      <c r="E991" s="55">
        <v>7625</v>
      </c>
      <c r="F991" s="56" t="s">
        <v>0</v>
      </c>
      <c r="G991" s="130"/>
    </row>
    <row r="992" spans="1:7" customFormat="1" x14ac:dyDescent="0.25">
      <c r="A992" s="116" t="s">
        <v>0</v>
      </c>
      <c r="B992" s="116" t="s">
        <v>46</v>
      </c>
      <c r="C992" s="116"/>
      <c r="D992" s="117">
        <v>1000000</v>
      </c>
      <c r="E992" s="117">
        <v>0</v>
      </c>
      <c r="F992" s="118">
        <v>0</v>
      </c>
      <c r="G992" s="54"/>
    </row>
    <row r="993" spans="1:7" customFormat="1" x14ac:dyDescent="0.25">
      <c r="A993" s="116" t="s">
        <v>0</v>
      </c>
      <c r="B993" s="116" t="s">
        <v>590</v>
      </c>
      <c r="C993" s="116"/>
      <c r="D993" s="117">
        <v>1000000</v>
      </c>
      <c r="E993" s="117">
        <v>0</v>
      </c>
      <c r="F993" s="118">
        <v>0</v>
      </c>
      <c r="G993" s="54"/>
    </row>
    <row r="994" spans="1:7" customFormat="1" x14ac:dyDescent="0.25">
      <c r="A994" s="125" t="s">
        <v>0</v>
      </c>
      <c r="B994" s="125" t="s">
        <v>188</v>
      </c>
      <c r="C994" s="125" t="s">
        <v>329</v>
      </c>
      <c r="D994" s="126">
        <v>1000000</v>
      </c>
      <c r="E994" s="126">
        <v>0</v>
      </c>
      <c r="F994" s="127">
        <v>0</v>
      </c>
      <c r="G994" s="130"/>
    </row>
    <row r="995" spans="1:7" customFormat="1" x14ac:dyDescent="0.25">
      <c r="A995" s="119" t="s">
        <v>0</v>
      </c>
      <c r="B995" s="119" t="s">
        <v>663</v>
      </c>
      <c r="C995" s="119" t="s">
        <v>664</v>
      </c>
      <c r="D995" s="120">
        <v>300000</v>
      </c>
      <c r="E995" s="120">
        <v>0</v>
      </c>
      <c r="F995" s="121">
        <v>0</v>
      </c>
      <c r="G995" s="130"/>
    </row>
    <row r="996" spans="1:7" customFormat="1" x14ac:dyDescent="0.25">
      <c r="A996" s="119" t="s">
        <v>0</v>
      </c>
      <c r="B996" s="119" t="s">
        <v>142</v>
      </c>
      <c r="C996" s="119" t="s">
        <v>665</v>
      </c>
      <c r="D996" s="120">
        <v>300000</v>
      </c>
      <c r="E996" s="120">
        <v>0</v>
      </c>
      <c r="F996" s="121">
        <v>0</v>
      </c>
      <c r="G996" s="54"/>
    </row>
    <row r="997" spans="1:7" customFormat="1" x14ac:dyDescent="0.25">
      <c r="A997" s="122" t="s">
        <v>627</v>
      </c>
      <c r="B997" s="122" t="s">
        <v>150</v>
      </c>
      <c r="C997" s="122" t="s">
        <v>666</v>
      </c>
      <c r="D997" s="123">
        <v>300000</v>
      </c>
      <c r="E997" s="123">
        <v>0</v>
      </c>
      <c r="F997" s="124">
        <v>0</v>
      </c>
      <c r="G997" s="54"/>
    </row>
    <row r="998" spans="1:7" customFormat="1" x14ac:dyDescent="0.25">
      <c r="A998" s="116" t="s">
        <v>0</v>
      </c>
      <c r="B998" s="116" t="s">
        <v>46</v>
      </c>
      <c r="C998" s="116"/>
      <c r="D998" s="117">
        <v>300000</v>
      </c>
      <c r="E998" s="117">
        <v>0</v>
      </c>
      <c r="F998" s="118">
        <v>0</v>
      </c>
      <c r="G998" s="54"/>
    </row>
    <row r="999" spans="1:7" customFormat="1" x14ac:dyDescent="0.25">
      <c r="A999" s="116" t="s">
        <v>0</v>
      </c>
      <c r="B999" s="116" t="s">
        <v>587</v>
      </c>
      <c r="C999" s="116"/>
      <c r="D999" s="117">
        <v>300000</v>
      </c>
      <c r="E999" s="117">
        <v>0</v>
      </c>
      <c r="F999" s="118">
        <v>0</v>
      </c>
      <c r="G999" s="54"/>
    </row>
    <row r="1000" spans="1:7" customFormat="1" x14ac:dyDescent="0.25">
      <c r="A1000" s="125" t="s">
        <v>0</v>
      </c>
      <c r="B1000" s="125" t="s">
        <v>188</v>
      </c>
      <c r="C1000" s="125" t="s">
        <v>329</v>
      </c>
      <c r="D1000" s="126">
        <v>300000</v>
      </c>
      <c r="E1000" s="126">
        <v>0</v>
      </c>
      <c r="F1000" s="127">
        <v>0</v>
      </c>
      <c r="G1000" s="130"/>
    </row>
    <row r="1001" spans="1:7" customFormat="1" x14ac:dyDescent="0.25">
      <c r="A1001" s="113" t="s">
        <v>0</v>
      </c>
      <c r="B1001" s="113" t="s">
        <v>667</v>
      </c>
      <c r="C1001" s="113"/>
      <c r="D1001" s="114">
        <v>906910</v>
      </c>
      <c r="E1001" s="114">
        <v>403987.03</v>
      </c>
      <c r="F1001" s="115">
        <v>44.55</v>
      </c>
      <c r="G1001" s="130"/>
    </row>
    <row r="1002" spans="1:7" customFormat="1" x14ac:dyDescent="0.25">
      <c r="A1002" s="116" t="s">
        <v>0</v>
      </c>
      <c r="B1002" s="116" t="s">
        <v>34</v>
      </c>
      <c r="C1002" s="116"/>
      <c r="D1002" s="117">
        <v>622557</v>
      </c>
      <c r="E1002" s="117">
        <v>322429.13</v>
      </c>
      <c r="F1002" s="118">
        <v>51.79</v>
      </c>
      <c r="G1002" s="54"/>
    </row>
    <row r="1003" spans="1:7" customFormat="1" x14ac:dyDescent="0.25">
      <c r="A1003" s="116" t="s">
        <v>0</v>
      </c>
      <c r="B1003" s="116" t="s">
        <v>35</v>
      </c>
      <c r="C1003" s="116"/>
      <c r="D1003" s="117">
        <v>622557</v>
      </c>
      <c r="E1003" s="117">
        <v>322429.13</v>
      </c>
      <c r="F1003" s="118">
        <v>51.79</v>
      </c>
      <c r="G1003" s="54"/>
    </row>
    <row r="1004" spans="1:7" customFormat="1" x14ac:dyDescent="0.25">
      <c r="A1004" s="116" t="s">
        <v>0</v>
      </c>
      <c r="B1004" s="116" t="s">
        <v>39</v>
      </c>
      <c r="C1004" s="116"/>
      <c r="D1004" s="117">
        <v>163386</v>
      </c>
      <c r="E1004" s="117">
        <v>80663.649999999994</v>
      </c>
      <c r="F1004" s="118">
        <v>49.37</v>
      </c>
      <c r="G1004" s="130"/>
    </row>
    <row r="1005" spans="1:7" customFormat="1" x14ac:dyDescent="0.25">
      <c r="A1005" s="116" t="s">
        <v>0</v>
      </c>
      <c r="B1005" s="116" t="s">
        <v>580</v>
      </c>
      <c r="C1005" s="116"/>
      <c r="D1005" s="117">
        <v>163386</v>
      </c>
      <c r="E1005" s="117">
        <v>80663.649999999994</v>
      </c>
      <c r="F1005" s="118">
        <v>49.37</v>
      </c>
      <c r="G1005" s="130"/>
    </row>
    <row r="1006" spans="1:7" customFormat="1" x14ac:dyDescent="0.25">
      <c r="A1006" s="116" t="s">
        <v>0</v>
      </c>
      <c r="B1006" s="116" t="s">
        <v>46</v>
      </c>
      <c r="C1006" s="116"/>
      <c r="D1006" s="117">
        <v>120367</v>
      </c>
      <c r="E1006" s="117">
        <v>894.25</v>
      </c>
      <c r="F1006" s="118">
        <v>0.74</v>
      </c>
      <c r="G1006" s="54"/>
    </row>
    <row r="1007" spans="1:7" customFormat="1" x14ac:dyDescent="0.25">
      <c r="A1007" s="116" t="s">
        <v>0</v>
      </c>
      <c r="B1007" s="116" t="s">
        <v>585</v>
      </c>
      <c r="C1007" s="116"/>
      <c r="D1007" s="117">
        <v>118905</v>
      </c>
      <c r="E1007" s="117">
        <v>894.25</v>
      </c>
      <c r="F1007" s="118">
        <v>0.75</v>
      </c>
      <c r="G1007" s="130"/>
    </row>
    <row r="1008" spans="1:7" customFormat="1" x14ac:dyDescent="0.25">
      <c r="A1008" s="116" t="s">
        <v>0</v>
      </c>
      <c r="B1008" s="116" t="s">
        <v>586</v>
      </c>
      <c r="C1008" s="116"/>
      <c r="D1008" s="117">
        <v>1462</v>
      </c>
      <c r="E1008" s="117">
        <v>0</v>
      </c>
      <c r="F1008" s="118">
        <v>0</v>
      </c>
      <c r="G1008" s="54"/>
    </row>
    <row r="1009" spans="1:7" customFormat="1" x14ac:dyDescent="0.25">
      <c r="A1009" s="116" t="s">
        <v>0</v>
      </c>
      <c r="B1009" s="116" t="s">
        <v>49</v>
      </c>
      <c r="C1009" s="116"/>
      <c r="D1009" s="117">
        <v>600</v>
      </c>
      <c r="E1009" s="117">
        <v>0</v>
      </c>
      <c r="F1009" s="118">
        <v>0</v>
      </c>
      <c r="G1009" s="130"/>
    </row>
    <row r="1010" spans="1:7" customFormat="1" x14ac:dyDescent="0.25">
      <c r="A1010" s="116" t="s">
        <v>0</v>
      </c>
      <c r="B1010" s="116" t="s">
        <v>50</v>
      </c>
      <c r="C1010" s="116"/>
      <c r="D1010" s="117">
        <v>600</v>
      </c>
      <c r="E1010" s="117">
        <v>0</v>
      </c>
      <c r="F1010" s="118">
        <v>0</v>
      </c>
      <c r="G1010" s="54"/>
    </row>
    <row r="1011" spans="1:7" customFormat="1" x14ac:dyDescent="0.25">
      <c r="A1011" s="113" t="s">
        <v>0</v>
      </c>
      <c r="B1011" s="113" t="s">
        <v>668</v>
      </c>
      <c r="C1011" s="113"/>
      <c r="D1011" s="114">
        <v>906910</v>
      </c>
      <c r="E1011" s="114">
        <v>403987.03</v>
      </c>
      <c r="F1011" s="115">
        <v>44.55</v>
      </c>
      <c r="G1011" s="54"/>
    </row>
    <row r="1012" spans="1:7" customFormat="1" x14ac:dyDescent="0.25">
      <c r="A1012" s="116" t="s">
        <v>0</v>
      </c>
      <c r="B1012" s="116" t="s">
        <v>34</v>
      </c>
      <c r="C1012" s="116"/>
      <c r="D1012" s="117">
        <v>622557</v>
      </c>
      <c r="E1012" s="117">
        <v>322429.13</v>
      </c>
      <c r="F1012" s="118">
        <v>51.79</v>
      </c>
      <c r="G1012" s="54"/>
    </row>
    <row r="1013" spans="1:7" customFormat="1" x14ac:dyDescent="0.25">
      <c r="A1013" s="116" t="s">
        <v>0</v>
      </c>
      <c r="B1013" s="116" t="s">
        <v>35</v>
      </c>
      <c r="C1013" s="116"/>
      <c r="D1013" s="117">
        <v>622557</v>
      </c>
      <c r="E1013" s="117">
        <v>322429.13</v>
      </c>
      <c r="F1013" s="118">
        <v>51.79</v>
      </c>
      <c r="G1013" s="54"/>
    </row>
    <row r="1014" spans="1:7" customFormat="1" x14ac:dyDescent="0.25">
      <c r="A1014" s="116" t="s">
        <v>0</v>
      </c>
      <c r="B1014" s="116" t="s">
        <v>39</v>
      </c>
      <c r="C1014" s="116"/>
      <c r="D1014" s="117">
        <v>163386</v>
      </c>
      <c r="E1014" s="117">
        <v>80663.649999999994</v>
      </c>
      <c r="F1014" s="118">
        <v>49.37</v>
      </c>
      <c r="G1014" s="130"/>
    </row>
    <row r="1015" spans="1:7" customFormat="1" x14ac:dyDescent="0.25">
      <c r="A1015" s="116" t="s">
        <v>0</v>
      </c>
      <c r="B1015" s="116" t="s">
        <v>580</v>
      </c>
      <c r="C1015" s="116"/>
      <c r="D1015" s="117">
        <v>163386</v>
      </c>
      <c r="E1015" s="117">
        <v>80663.649999999994</v>
      </c>
      <c r="F1015" s="118">
        <v>49.37</v>
      </c>
      <c r="G1015" s="130"/>
    </row>
    <row r="1016" spans="1:7" customFormat="1" x14ac:dyDescent="0.25">
      <c r="A1016" s="116" t="s">
        <v>0</v>
      </c>
      <c r="B1016" s="116" t="s">
        <v>46</v>
      </c>
      <c r="C1016" s="116"/>
      <c r="D1016" s="117">
        <v>120367</v>
      </c>
      <c r="E1016" s="117">
        <v>894.25</v>
      </c>
      <c r="F1016" s="118">
        <v>0.74</v>
      </c>
      <c r="G1016" s="54"/>
    </row>
    <row r="1017" spans="1:7" customFormat="1" x14ac:dyDescent="0.25">
      <c r="A1017" s="116" t="s">
        <v>0</v>
      </c>
      <c r="B1017" s="116" t="s">
        <v>585</v>
      </c>
      <c r="C1017" s="116"/>
      <c r="D1017" s="117">
        <v>118905</v>
      </c>
      <c r="E1017" s="117">
        <v>894.25</v>
      </c>
      <c r="F1017" s="118">
        <v>0.75</v>
      </c>
      <c r="G1017" s="54"/>
    </row>
    <row r="1018" spans="1:7" customFormat="1" x14ac:dyDescent="0.25">
      <c r="A1018" s="116" t="s">
        <v>0</v>
      </c>
      <c r="B1018" s="116" t="s">
        <v>586</v>
      </c>
      <c r="C1018" s="116"/>
      <c r="D1018" s="117">
        <v>1462</v>
      </c>
      <c r="E1018" s="117">
        <v>0</v>
      </c>
      <c r="F1018" s="118">
        <v>0</v>
      </c>
      <c r="G1018" s="54"/>
    </row>
    <row r="1019" spans="1:7" customFormat="1" x14ac:dyDescent="0.25">
      <c r="A1019" s="116" t="s">
        <v>0</v>
      </c>
      <c r="B1019" s="116" t="s">
        <v>49</v>
      </c>
      <c r="C1019" s="116"/>
      <c r="D1019" s="117">
        <v>600</v>
      </c>
      <c r="E1019" s="117">
        <v>0</v>
      </c>
      <c r="F1019" s="118">
        <v>0</v>
      </c>
      <c r="G1019" s="54"/>
    </row>
    <row r="1020" spans="1:7" customFormat="1" x14ac:dyDescent="0.25">
      <c r="A1020" s="116" t="s">
        <v>0</v>
      </c>
      <c r="B1020" s="116" t="s">
        <v>50</v>
      </c>
      <c r="C1020" s="116"/>
      <c r="D1020" s="117">
        <v>600</v>
      </c>
      <c r="E1020" s="117">
        <v>0</v>
      </c>
      <c r="F1020" s="118">
        <v>0</v>
      </c>
      <c r="G1020" s="54"/>
    </row>
    <row r="1021" spans="1:7" customFormat="1" x14ac:dyDescent="0.25">
      <c r="A1021" s="119" t="s">
        <v>0</v>
      </c>
      <c r="B1021" s="119" t="s">
        <v>531</v>
      </c>
      <c r="C1021" s="119" t="s">
        <v>532</v>
      </c>
      <c r="D1021" s="120">
        <v>906910</v>
      </c>
      <c r="E1021" s="120">
        <v>403987.03</v>
      </c>
      <c r="F1021" s="121">
        <v>44.55</v>
      </c>
      <c r="G1021" s="130"/>
    </row>
    <row r="1022" spans="1:7" customFormat="1" x14ac:dyDescent="0.25">
      <c r="A1022" s="119" t="s">
        <v>0</v>
      </c>
      <c r="B1022" s="119" t="s">
        <v>142</v>
      </c>
      <c r="C1022" s="119" t="s">
        <v>303</v>
      </c>
      <c r="D1022" s="120">
        <v>906910</v>
      </c>
      <c r="E1022" s="120">
        <v>403987.03</v>
      </c>
      <c r="F1022" s="121">
        <v>44.55</v>
      </c>
      <c r="G1022" s="130"/>
    </row>
    <row r="1023" spans="1:7" customFormat="1" x14ac:dyDescent="0.25">
      <c r="A1023" s="122" t="s">
        <v>650</v>
      </c>
      <c r="B1023" s="122" t="s">
        <v>143</v>
      </c>
      <c r="C1023" s="122" t="s">
        <v>304</v>
      </c>
      <c r="D1023" s="123">
        <v>892732</v>
      </c>
      <c r="E1023" s="123">
        <v>341096.94</v>
      </c>
      <c r="F1023" s="124">
        <v>38.21</v>
      </c>
      <c r="G1023" s="54"/>
    </row>
    <row r="1024" spans="1:7" customFormat="1" x14ac:dyDescent="0.25">
      <c r="A1024" s="116" t="s">
        <v>0</v>
      </c>
      <c r="B1024" s="116" t="s">
        <v>34</v>
      </c>
      <c r="C1024" s="116"/>
      <c r="D1024" s="117">
        <v>612556</v>
      </c>
      <c r="E1024" s="117">
        <v>260433.29</v>
      </c>
      <c r="F1024" s="118">
        <v>42.52</v>
      </c>
      <c r="G1024" s="54"/>
    </row>
    <row r="1025" spans="1:7" customFormat="1" x14ac:dyDescent="0.25">
      <c r="A1025" s="116" t="s">
        <v>0</v>
      </c>
      <c r="B1025" s="116" t="s">
        <v>35</v>
      </c>
      <c r="C1025" s="116"/>
      <c r="D1025" s="117">
        <v>612556</v>
      </c>
      <c r="E1025" s="117">
        <v>260433.29</v>
      </c>
      <c r="F1025" s="118">
        <v>42.52</v>
      </c>
      <c r="G1025" s="130"/>
    </row>
    <row r="1026" spans="1:7" customFormat="1" x14ac:dyDescent="0.25">
      <c r="A1026" s="125" t="s">
        <v>0</v>
      </c>
      <c r="B1026" s="125" t="s">
        <v>179</v>
      </c>
      <c r="C1026" s="125" t="s">
        <v>337</v>
      </c>
      <c r="D1026" s="126">
        <v>597910</v>
      </c>
      <c r="E1026" s="126">
        <v>238565.93</v>
      </c>
      <c r="F1026" s="127">
        <v>39.9</v>
      </c>
      <c r="G1026" s="130"/>
    </row>
    <row r="1027" spans="1:7" customFormat="1" x14ac:dyDescent="0.25">
      <c r="A1027" s="38" t="s">
        <v>0</v>
      </c>
      <c r="B1027" s="38" t="s">
        <v>82</v>
      </c>
      <c r="C1027" s="38" t="s">
        <v>338</v>
      </c>
      <c r="D1027" s="55" t="s">
        <v>0</v>
      </c>
      <c r="E1027" s="55">
        <v>204804.86</v>
      </c>
      <c r="F1027" s="56" t="s">
        <v>0</v>
      </c>
      <c r="G1027" s="54"/>
    </row>
    <row r="1028" spans="1:7" customFormat="1" x14ac:dyDescent="0.25">
      <c r="A1028" s="38" t="s">
        <v>0</v>
      </c>
      <c r="B1028" s="38" t="s">
        <v>84</v>
      </c>
      <c r="C1028" s="38" t="s">
        <v>324</v>
      </c>
      <c r="D1028" s="55" t="s">
        <v>0</v>
      </c>
      <c r="E1028" s="55">
        <v>33761.07</v>
      </c>
      <c r="F1028" s="56" t="s">
        <v>0</v>
      </c>
      <c r="G1028" s="54"/>
    </row>
    <row r="1029" spans="1:7" customFormat="1" x14ac:dyDescent="0.25">
      <c r="A1029" s="125" t="s">
        <v>0</v>
      </c>
      <c r="B1029" s="125" t="s">
        <v>180</v>
      </c>
      <c r="C1029" s="125" t="s">
        <v>331</v>
      </c>
      <c r="D1029" s="126">
        <v>14646</v>
      </c>
      <c r="E1029" s="126">
        <v>21867.360000000001</v>
      </c>
      <c r="F1029" s="127">
        <v>149.31</v>
      </c>
      <c r="G1029" s="130"/>
    </row>
    <row r="1030" spans="1:7" customFormat="1" x14ac:dyDescent="0.25">
      <c r="A1030" s="38" t="s">
        <v>0</v>
      </c>
      <c r="B1030" s="38" t="s">
        <v>93</v>
      </c>
      <c r="C1030" s="38" t="s">
        <v>483</v>
      </c>
      <c r="D1030" s="55" t="s">
        <v>0</v>
      </c>
      <c r="E1030" s="55">
        <v>6403.83</v>
      </c>
      <c r="F1030" s="56" t="s">
        <v>0</v>
      </c>
      <c r="G1030" s="54"/>
    </row>
    <row r="1031" spans="1:7" customFormat="1" x14ac:dyDescent="0.25">
      <c r="A1031" s="38" t="s">
        <v>0</v>
      </c>
      <c r="B1031" s="38" t="s">
        <v>95</v>
      </c>
      <c r="C1031" s="38" t="s">
        <v>485</v>
      </c>
      <c r="D1031" s="55" t="s">
        <v>0</v>
      </c>
      <c r="E1031" s="55">
        <v>934.15</v>
      </c>
      <c r="F1031" s="56" t="s">
        <v>0</v>
      </c>
      <c r="G1031" s="54"/>
    </row>
    <row r="1032" spans="1:7" customFormat="1" x14ac:dyDescent="0.25">
      <c r="A1032" s="38" t="s">
        <v>0</v>
      </c>
      <c r="B1032" s="38" t="s">
        <v>96</v>
      </c>
      <c r="C1032" s="38" t="s">
        <v>341</v>
      </c>
      <c r="D1032" s="55" t="s">
        <v>0</v>
      </c>
      <c r="E1032" s="55">
        <v>3869.96</v>
      </c>
      <c r="F1032" s="56" t="s">
        <v>0</v>
      </c>
      <c r="G1032" s="130"/>
    </row>
    <row r="1033" spans="1:7" customFormat="1" x14ac:dyDescent="0.25">
      <c r="A1033" s="38" t="s">
        <v>0</v>
      </c>
      <c r="B1033" s="38" t="s">
        <v>112</v>
      </c>
      <c r="C1033" s="38" t="s">
        <v>508</v>
      </c>
      <c r="D1033" s="55" t="s">
        <v>0</v>
      </c>
      <c r="E1033" s="55">
        <v>48.1</v>
      </c>
      <c r="F1033" s="56" t="s">
        <v>0</v>
      </c>
      <c r="G1033" s="130"/>
    </row>
    <row r="1034" spans="1:7" customFormat="1" x14ac:dyDescent="0.25">
      <c r="A1034" s="38" t="s">
        <v>0</v>
      </c>
      <c r="B1034" s="38" t="s">
        <v>98</v>
      </c>
      <c r="C1034" s="38" t="s">
        <v>487</v>
      </c>
      <c r="D1034" s="55" t="s">
        <v>0</v>
      </c>
      <c r="E1034" s="55">
        <v>1378.71</v>
      </c>
      <c r="F1034" s="56" t="s">
        <v>0</v>
      </c>
      <c r="G1034" s="54"/>
    </row>
    <row r="1035" spans="1:7" customFormat="1" x14ac:dyDescent="0.25">
      <c r="A1035" s="38" t="s">
        <v>0</v>
      </c>
      <c r="B1035" s="38" t="s">
        <v>99</v>
      </c>
      <c r="C1035" s="38" t="s">
        <v>335</v>
      </c>
      <c r="D1035" s="55" t="s">
        <v>0</v>
      </c>
      <c r="E1035" s="55">
        <v>967.13</v>
      </c>
      <c r="F1035" s="56" t="s">
        <v>0</v>
      </c>
      <c r="G1035" s="54"/>
    </row>
    <row r="1036" spans="1:7" customFormat="1" x14ac:dyDescent="0.25">
      <c r="A1036" s="38" t="s">
        <v>0</v>
      </c>
      <c r="B1036" s="38" t="s">
        <v>86</v>
      </c>
      <c r="C1036" s="38" t="s">
        <v>325</v>
      </c>
      <c r="D1036" s="55" t="s">
        <v>0</v>
      </c>
      <c r="E1036" s="55">
        <v>6400</v>
      </c>
      <c r="F1036" s="56" t="s">
        <v>0</v>
      </c>
      <c r="G1036" s="54"/>
    </row>
    <row r="1037" spans="1:7" customFormat="1" x14ac:dyDescent="0.25">
      <c r="A1037" s="38" t="s">
        <v>0</v>
      </c>
      <c r="B1037" s="38" t="s">
        <v>120</v>
      </c>
      <c r="C1037" s="38" t="s">
        <v>490</v>
      </c>
      <c r="D1037" s="55" t="s">
        <v>0</v>
      </c>
      <c r="E1037" s="55">
        <v>1865.48</v>
      </c>
      <c r="F1037" s="56" t="s">
        <v>0</v>
      </c>
      <c r="G1037" s="54"/>
    </row>
    <row r="1038" spans="1:7" customFormat="1" x14ac:dyDescent="0.25">
      <c r="A1038" s="116" t="s">
        <v>0</v>
      </c>
      <c r="B1038" s="116" t="s">
        <v>39</v>
      </c>
      <c r="C1038" s="116"/>
      <c r="D1038" s="117">
        <v>163386</v>
      </c>
      <c r="E1038" s="117">
        <v>80663.649999999994</v>
      </c>
      <c r="F1038" s="118">
        <v>49.37</v>
      </c>
      <c r="G1038" s="54"/>
    </row>
    <row r="1039" spans="1:7" customFormat="1" x14ac:dyDescent="0.25">
      <c r="A1039" s="116" t="s">
        <v>0</v>
      </c>
      <c r="B1039" s="116" t="s">
        <v>580</v>
      </c>
      <c r="C1039" s="116"/>
      <c r="D1039" s="117">
        <v>163386</v>
      </c>
      <c r="E1039" s="117">
        <v>80663.649999999994</v>
      </c>
      <c r="F1039" s="118">
        <v>49.37</v>
      </c>
      <c r="G1039" s="130"/>
    </row>
    <row r="1040" spans="1:7" customFormat="1" x14ac:dyDescent="0.25">
      <c r="A1040" s="125" t="s">
        <v>0</v>
      </c>
      <c r="B1040" s="125" t="s">
        <v>179</v>
      </c>
      <c r="C1040" s="125" t="s">
        <v>337</v>
      </c>
      <c r="D1040" s="126">
        <v>54461</v>
      </c>
      <c r="E1040" s="126">
        <v>10740.76</v>
      </c>
      <c r="F1040" s="127">
        <v>19.72</v>
      </c>
      <c r="G1040" s="130"/>
    </row>
    <row r="1041" spans="1:7" customFormat="1" x14ac:dyDescent="0.25">
      <c r="A1041" s="38" t="s">
        <v>0</v>
      </c>
      <c r="B1041" s="38" t="s">
        <v>83</v>
      </c>
      <c r="C1041" s="38" t="s">
        <v>482</v>
      </c>
      <c r="D1041" s="55" t="s">
        <v>0</v>
      </c>
      <c r="E1041" s="55">
        <v>10740.76</v>
      </c>
      <c r="F1041" s="56" t="s">
        <v>0</v>
      </c>
      <c r="G1041" s="54"/>
    </row>
    <row r="1042" spans="1:7" customFormat="1" x14ac:dyDescent="0.25">
      <c r="A1042" s="125" t="s">
        <v>0</v>
      </c>
      <c r="B1042" s="125" t="s">
        <v>180</v>
      </c>
      <c r="C1042" s="125" t="s">
        <v>331</v>
      </c>
      <c r="D1042" s="126">
        <v>108018</v>
      </c>
      <c r="E1042" s="126">
        <v>69186.05</v>
      </c>
      <c r="F1042" s="127">
        <v>64.05</v>
      </c>
      <c r="G1042" s="54"/>
    </row>
    <row r="1043" spans="1:7" customFormat="1" x14ac:dyDescent="0.25">
      <c r="A1043" s="38" t="s">
        <v>0</v>
      </c>
      <c r="B1043" s="38" t="s">
        <v>85</v>
      </c>
      <c r="C1043" s="38" t="s">
        <v>478</v>
      </c>
      <c r="D1043" s="55" t="s">
        <v>0</v>
      </c>
      <c r="E1043" s="55">
        <v>1344</v>
      </c>
      <c r="F1043" s="56" t="s">
        <v>0</v>
      </c>
      <c r="G1043" s="54"/>
    </row>
    <row r="1044" spans="1:7" customFormat="1" x14ac:dyDescent="0.25">
      <c r="A1044" s="38" t="s">
        <v>0</v>
      </c>
      <c r="B1044" s="38" t="s">
        <v>93</v>
      </c>
      <c r="C1044" s="38" t="s">
        <v>483</v>
      </c>
      <c r="D1044" s="55" t="s">
        <v>0</v>
      </c>
      <c r="E1044" s="55">
        <v>467.3</v>
      </c>
      <c r="F1044" s="56" t="s">
        <v>0</v>
      </c>
      <c r="G1044" s="54"/>
    </row>
    <row r="1045" spans="1:7" customFormat="1" x14ac:dyDescent="0.25">
      <c r="A1045" s="38" t="s">
        <v>0</v>
      </c>
      <c r="B1045" s="38" t="s">
        <v>94</v>
      </c>
      <c r="C1045" s="38" t="s">
        <v>484</v>
      </c>
      <c r="D1045" s="55" t="s">
        <v>0</v>
      </c>
      <c r="E1045" s="55">
        <v>512.20000000000005</v>
      </c>
      <c r="F1045" s="56" t="s">
        <v>0</v>
      </c>
      <c r="G1045" s="130"/>
    </row>
    <row r="1046" spans="1:7" customFormat="1" x14ac:dyDescent="0.25">
      <c r="A1046" s="38" t="s">
        <v>0</v>
      </c>
      <c r="B1046" s="38" t="s">
        <v>95</v>
      </c>
      <c r="C1046" s="38" t="s">
        <v>485</v>
      </c>
      <c r="D1046" s="55" t="s">
        <v>0</v>
      </c>
      <c r="E1046" s="55">
        <v>6137.58</v>
      </c>
      <c r="F1046" s="56" t="s">
        <v>0</v>
      </c>
      <c r="G1046" s="130"/>
    </row>
    <row r="1047" spans="1:7" customFormat="1" x14ac:dyDescent="0.25">
      <c r="A1047" s="38" t="s">
        <v>0</v>
      </c>
      <c r="B1047" s="38" t="s">
        <v>119</v>
      </c>
      <c r="C1047" s="38" t="s">
        <v>334</v>
      </c>
      <c r="D1047" s="55" t="s">
        <v>0</v>
      </c>
      <c r="E1047" s="55">
        <v>27861.34</v>
      </c>
      <c r="F1047" s="56" t="s">
        <v>0</v>
      </c>
      <c r="G1047" s="54"/>
    </row>
    <row r="1048" spans="1:7" customFormat="1" x14ac:dyDescent="0.25">
      <c r="A1048" s="38" t="s">
        <v>0</v>
      </c>
      <c r="B1048" s="38" t="s">
        <v>96</v>
      </c>
      <c r="C1048" s="38" t="s">
        <v>341</v>
      </c>
      <c r="D1048" s="55" t="s">
        <v>0</v>
      </c>
      <c r="E1048" s="55">
        <v>2517.11</v>
      </c>
      <c r="F1048" s="56" t="s">
        <v>0</v>
      </c>
      <c r="G1048" s="54"/>
    </row>
    <row r="1049" spans="1:7" customFormat="1" x14ac:dyDescent="0.25">
      <c r="A1049" s="38" t="s">
        <v>0</v>
      </c>
      <c r="B1049" s="38" t="s">
        <v>112</v>
      </c>
      <c r="C1049" s="38" t="s">
        <v>508</v>
      </c>
      <c r="D1049" s="55" t="s">
        <v>0</v>
      </c>
      <c r="E1049" s="55">
        <v>100.25</v>
      </c>
      <c r="F1049" s="56" t="s">
        <v>0</v>
      </c>
      <c r="G1049" s="54"/>
    </row>
    <row r="1050" spans="1:7" customFormat="1" x14ac:dyDescent="0.25">
      <c r="A1050" s="38" t="s">
        <v>0</v>
      </c>
      <c r="B1050" s="38" t="s">
        <v>101</v>
      </c>
      <c r="C1050" s="38" t="s">
        <v>489</v>
      </c>
      <c r="D1050" s="55" t="s">
        <v>0</v>
      </c>
      <c r="E1050" s="55">
        <v>227</v>
      </c>
      <c r="F1050" s="56" t="s">
        <v>0</v>
      </c>
      <c r="G1050" s="54"/>
    </row>
    <row r="1051" spans="1:7" customFormat="1" x14ac:dyDescent="0.25">
      <c r="A1051" s="38" t="s">
        <v>0</v>
      </c>
      <c r="B1051" s="38" t="s">
        <v>525</v>
      </c>
      <c r="C1051" s="38" t="s">
        <v>526</v>
      </c>
      <c r="D1051" s="55" t="s">
        <v>0</v>
      </c>
      <c r="E1051" s="55">
        <v>921.75</v>
      </c>
      <c r="F1051" s="56" t="s">
        <v>0</v>
      </c>
      <c r="G1051" s="130"/>
    </row>
    <row r="1052" spans="1:7" customFormat="1" x14ac:dyDescent="0.25">
      <c r="A1052" s="38" t="s">
        <v>0</v>
      </c>
      <c r="B1052" s="38" t="s">
        <v>97</v>
      </c>
      <c r="C1052" s="38" t="s">
        <v>486</v>
      </c>
      <c r="D1052" s="55" t="s">
        <v>0</v>
      </c>
      <c r="E1052" s="55">
        <v>580.48</v>
      </c>
      <c r="F1052" s="56" t="s">
        <v>0</v>
      </c>
      <c r="G1052" s="130"/>
    </row>
    <row r="1053" spans="1:7" customFormat="1" x14ac:dyDescent="0.25">
      <c r="A1053" s="38" t="s">
        <v>0</v>
      </c>
      <c r="B1053" s="38" t="s">
        <v>98</v>
      </c>
      <c r="C1053" s="38" t="s">
        <v>487</v>
      </c>
      <c r="D1053" s="55" t="s">
        <v>0</v>
      </c>
      <c r="E1053" s="55">
        <v>1679.1</v>
      </c>
      <c r="F1053" s="56" t="s">
        <v>0</v>
      </c>
      <c r="G1053" s="54"/>
    </row>
    <row r="1054" spans="1:7" customFormat="1" x14ac:dyDescent="0.25">
      <c r="A1054" s="38" t="s">
        <v>0</v>
      </c>
      <c r="B1054" s="38" t="s">
        <v>91</v>
      </c>
      <c r="C1054" s="38" t="s">
        <v>481</v>
      </c>
      <c r="D1054" s="55" t="s">
        <v>0</v>
      </c>
      <c r="E1054" s="55">
        <v>300</v>
      </c>
      <c r="F1054" s="56" t="s">
        <v>0</v>
      </c>
      <c r="G1054" s="54"/>
    </row>
    <row r="1055" spans="1:7" customFormat="1" x14ac:dyDescent="0.25">
      <c r="A1055" s="38" t="s">
        <v>0</v>
      </c>
      <c r="B1055" s="38" t="s">
        <v>99</v>
      </c>
      <c r="C1055" s="38" t="s">
        <v>335</v>
      </c>
      <c r="D1055" s="55" t="s">
        <v>0</v>
      </c>
      <c r="E1055" s="55">
        <v>1623.57</v>
      </c>
      <c r="F1055" s="56" t="s">
        <v>0</v>
      </c>
      <c r="G1055" s="130"/>
    </row>
    <row r="1056" spans="1:7" customFormat="1" x14ac:dyDescent="0.25">
      <c r="A1056" s="38" t="s">
        <v>0</v>
      </c>
      <c r="B1056" s="38" t="s">
        <v>113</v>
      </c>
      <c r="C1056" s="38" t="s">
        <v>509</v>
      </c>
      <c r="D1056" s="55" t="s">
        <v>0</v>
      </c>
      <c r="E1056" s="55">
        <v>988.39</v>
      </c>
      <c r="F1056" s="56" t="s">
        <v>0</v>
      </c>
      <c r="G1056" s="130"/>
    </row>
    <row r="1057" spans="1:7" customFormat="1" x14ac:dyDescent="0.25">
      <c r="A1057" s="38" t="s">
        <v>0</v>
      </c>
      <c r="B1057" s="38" t="s">
        <v>86</v>
      </c>
      <c r="C1057" s="38" t="s">
        <v>325</v>
      </c>
      <c r="D1057" s="55" t="s">
        <v>0</v>
      </c>
      <c r="E1057" s="55">
        <v>18430.8</v>
      </c>
      <c r="F1057" s="56" t="s">
        <v>0</v>
      </c>
      <c r="G1057" s="130"/>
    </row>
    <row r="1058" spans="1:7" customFormat="1" x14ac:dyDescent="0.25">
      <c r="A1058" s="38" t="s">
        <v>0</v>
      </c>
      <c r="B1058" s="38" t="s">
        <v>120</v>
      </c>
      <c r="C1058" s="38" t="s">
        <v>490</v>
      </c>
      <c r="D1058" s="55" t="s">
        <v>0</v>
      </c>
      <c r="E1058" s="55">
        <v>2160.4899999999998</v>
      </c>
      <c r="F1058" s="56" t="s">
        <v>0</v>
      </c>
      <c r="G1058" s="130"/>
    </row>
    <row r="1059" spans="1:7" customFormat="1" x14ac:dyDescent="0.25">
      <c r="A1059" s="38" t="s">
        <v>0</v>
      </c>
      <c r="B1059" s="38" t="s">
        <v>102</v>
      </c>
      <c r="C1059" s="38" t="s">
        <v>336</v>
      </c>
      <c r="D1059" s="55" t="s">
        <v>0</v>
      </c>
      <c r="E1059" s="55">
        <v>1160.03</v>
      </c>
      <c r="F1059" s="56" t="s">
        <v>0</v>
      </c>
      <c r="G1059" s="130"/>
    </row>
    <row r="1060" spans="1:7" customFormat="1" x14ac:dyDescent="0.25">
      <c r="A1060" s="38" t="s">
        <v>0</v>
      </c>
      <c r="B1060" s="38" t="s">
        <v>147</v>
      </c>
      <c r="C1060" s="38" t="s">
        <v>491</v>
      </c>
      <c r="D1060" s="55" t="s">
        <v>0</v>
      </c>
      <c r="E1060" s="55">
        <v>1039.3399999999999</v>
      </c>
      <c r="F1060" s="56" t="s">
        <v>0</v>
      </c>
      <c r="G1060" s="130"/>
    </row>
    <row r="1061" spans="1:7" customFormat="1" x14ac:dyDescent="0.25">
      <c r="A1061" s="38" t="s">
        <v>0</v>
      </c>
      <c r="B1061" s="38" t="s">
        <v>88</v>
      </c>
      <c r="C1061" s="38" t="s">
        <v>339</v>
      </c>
      <c r="D1061" s="55" t="s">
        <v>0</v>
      </c>
      <c r="E1061" s="55">
        <v>1135.32</v>
      </c>
      <c r="F1061" s="56" t="s">
        <v>0</v>
      </c>
      <c r="G1061" s="130"/>
    </row>
    <row r="1062" spans="1:7" customFormat="1" x14ac:dyDescent="0.25">
      <c r="A1062" s="125" t="s">
        <v>0</v>
      </c>
      <c r="B1062" s="125" t="s">
        <v>182</v>
      </c>
      <c r="C1062" s="125" t="s">
        <v>492</v>
      </c>
      <c r="D1062" s="126">
        <v>907</v>
      </c>
      <c r="E1062" s="126">
        <v>736.84</v>
      </c>
      <c r="F1062" s="127">
        <v>81.239999999999995</v>
      </c>
      <c r="G1062" s="130"/>
    </row>
    <row r="1063" spans="1:7" customFormat="1" x14ac:dyDescent="0.25">
      <c r="A1063" s="38" t="s">
        <v>0</v>
      </c>
      <c r="B1063" s="38" t="s">
        <v>103</v>
      </c>
      <c r="C1063" s="38" t="s">
        <v>493</v>
      </c>
      <c r="D1063" s="55" t="s">
        <v>0</v>
      </c>
      <c r="E1063" s="55">
        <v>736.84</v>
      </c>
      <c r="F1063" s="56" t="s">
        <v>0</v>
      </c>
      <c r="G1063" s="130"/>
    </row>
    <row r="1064" spans="1:7" customFormat="1" x14ac:dyDescent="0.25">
      <c r="A1064" s="116" t="s">
        <v>0</v>
      </c>
      <c r="B1064" s="116" t="s">
        <v>46</v>
      </c>
      <c r="C1064" s="116"/>
      <c r="D1064" s="117">
        <v>116790</v>
      </c>
      <c r="E1064" s="117">
        <v>0</v>
      </c>
      <c r="F1064" s="118">
        <v>0</v>
      </c>
      <c r="G1064" s="54"/>
    </row>
    <row r="1065" spans="1:7" customFormat="1" x14ac:dyDescent="0.25">
      <c r="A1065" s="116" t="s">
        <v>0</v>
      </c>
      <c r="B1065" s="116" t="s">
        <v>585</v>
      </c>
      <c r="C1065" s="116"/>
      <c r="D1065" s="117">
        <v>116655</v>
      </c>
      <c r="E1065" s="117">
        <v>0</v>
      </c>
      <c r="F1065" s="118">
        <v>0</v>
      </c>
      <c r="G1065" s="130"/>
    </row>
    <row r="1066" spans="1:7" customFormat="1" x14ac:dyDescent="0.25">
      <c r="A1066" s="125" t="s">
        <v>0</v>
      </c>
      <c r="B1066" s="125" t="s">
        <v>179</v>
      </c>
      <c r="C1066" s="125" t="s">
        <v>337</v>
      </c>
      <c r="D1066" s="126">
        <v>116655</v>
      </c>
      <c r="E1066" s="126">
        <v>0</v>
      </c>
      <c r="F1066" s="127">
        <v>0</v>
      </c>
      <c r="G1066" s="130"/>
    </row>
    <row r="1067" spans="1:7" customFormat="1" x14ac:dyDescent="0.25">
      <c r="A1067" s="116" t="s">
        <v>0</v>
      </c>
      <c r="B1067" s="116" t="s">
        <v>586</v>
      </c>
      <c r="C1067" s="116"/>
      <c r="D1067" s="117">
        <v>135</v>
      </c>
      <c r="E1067" s="117">
        <v>0</v>
      </c>
      <c r="F1067" s="118">
        <v>0</v>
      </c>
      <c r="G1067" s="130"/>
    </row>
    <row r="1068" spans="1:7" customFormat="1" x14ac:dyDescent="0.25">
      <c r="A1068" s="125" t="s">
        <v>0</v>
      </c>
      <c r="B1068" s="125" t="s">
        <v>180</v>
      </c>
      <c r="C1068" s="125" t="s">
        <v>331</v>
      </c>
      <c r="D1068" s="126">
        <v>135</v>
      </c>
      <c r="E1068" s="126">
        <v>0</v>
      </c>
      <c r="F1068" s="127">
        <v>0</v>
      </c>
      <c r="G1068" s="130"/>
    </row>
    <row r="1069" spans="1:7" customFormat="1" x14ac:dyDescent="0.25">
      <c r="A1069" s="122" t="s">
        <v>650</v>
      </c>
      <c r="B1069" s="122" t="s">
        <v>146</v>
      </c>
      <c r="C1069" s="122" t="s">
        <v>305</v>
      </c>
      <c r="D1069" s="123">
        <v>14178</v>
      </c>
      <c r="E1069" s="123">
        <v>62890.09</v>
      </c>
      <c r="F1069" s="124">
        <v>443.58</v>
      </c>
      <c r="G1069" s="130"/>
    </row>
    <row r="1070" spans="1:7" customFormat="1" x14ac:dyDescent="0.25">
      <c r="A1070" s="116" t="s">
        <v>0</v>
      </c>
      <c r="B1070" s="116" t="s">
        <v>34</v>
      </c>
      <c r="C1070" s="116"/>
      <c r="D1070" s="117">
        <v>10001</v>
      </c>
      <c r="E1070" s="117">
        <v>61995.839999999997</v>
      </c>
      <c r="F1070" s="118">
        <v>619.9</v>
      </c>
      <c r="G1070" s="130"/>
    </row>
    <row r="1071" spans="1:7" customFormat="1" x14ac:dyDescent="0.25">
      <c r="A1071" s="116" t="s">
        <v>0</v>
      </c>
      <c r="B1071" s="116" t="s">
        <v>35</v>
      </c>
      <c r="C1071" s="116"/>
      <c r="D1071" s="117">
        <v>10001</v>
      </c>
      <c r="E1071" s="117">
        <v>61995.839999999997</v>
      </c>
      <c r="F1071" s="118">
        <v>619.9</v>
      </c>
      <c r="G1071" s="130"/>
    </row>
    <row r="1072" spans="1:7" customFormat="1" x14ac:dyDescent="0.25">
      <c r="A1072" s="125" t="s">
        <v>0</v>
      </c>
      <c r="B1072" s="125" t="s">
        <v>179</v>
      </c>
      <c r="C1072" s="125" t="s">
        <v>337</v>
      </c>
      <c r="D1072" s="126">
        <v>9751</v>
      </c>
      <c r="E1072" s="126">
        <v>59707.01</v>
      </c>
      <c r="F1072" s="127">
        <v>612.32000000000005</v>
      </c>
      <c r="G1072" s="130"/>
    </row>
    <row r="1073" spans="1:7" customFormat="1" x14ac:dyDescent="0.25">
      <c r="A1073" s="38" t="s">
        <v>0</v>
      </c>
      <c r="B1073" s="38" t="s">
        <v>82</v>
      </c>
      <c r="C1073" s="38" t="s">
        <v>338</v>
      </c>
      <c r="D1073" s="55" t="s">
        <v>0</v>
      </c>
      <c r="E1073" s="55">
        <v>51223.54</v>
      </c>
      <c r="F1073" s="56" t="s">
        <v>0</v>
      </c>
      <c r="G1073" s="130"/>
    </row>
    <row r="1074" spans="1:7" customFormat="1" x14ac:dyDescent="0.25">
      <c r="A1074" s="38" t="s">
        <v>0</v>
      </c>
      <c r="B1074" s="38" t="s">
        <v>84</v>
      </c>
      <c r="C1074" s="38" t="s">
        <v>324</v>
      </c>
      <c r="D1074" s="55" t="s">
        <v>0</v>
      </c>
      <c r="E1074" s="55">
        <v>8483.4699999999993</v>
      </c>
      <c r="F1074" s="56" t="s">
        <v>0</v>
      </c>
      <c r="G1074" s="54"/>
    </row>
    <row r="1075" spans="1:7" customFormat="1" x14ac:dyDescent="0.25">
      <c r="A1075" s="125" t="s">
        <v>0</v>
      </c>
      <c r="B1075" s="125" t="s">
        <v>180</v>
      </c>
      <c r="C1075" s="125" t="s">
        <v>331</v>
      </c>
      <c r="D1075" s="126">
        <v>250</v>
      </c>
      <c r="E1075" s="126">
        <v>2288.83</v>
      </c>
      <c r="F1075" s="127">
        <v>915.53</v>
      </c>
      <c r="G1075" s="54"/>
    </row>
    <row r="1076" spans="1:7" customFormat="1" x14ac:dyDescent="0.25">
      <c r="A1076" s="38" t="s">
        <v>0</v>
      </c>
      <c r="B1076" s="38" t="s">
        <v>93</v>
      </c>
      <c r="C1076" s="38" t="s">
        <v>483</v>
      </c>
      <c r="D1076" s="55" t="s">
        <v>0</v>
      </c>
      <c r="E1076" s="55">
        <v>2288.83</v>
      </c>
      <c r="F1076" s="56" t="s">
        <v>0</v>
      </c>
      <c r="G1076" s="54"/>
    </row>
    <row r="1077" spans="1:7" customFormat="1" x14ac:dyDescent="0.25">
      <c r="A1077" s="116" t="s">
        <v>0</v>
      </c>
      <c r="B1077" s="116" t="s">
        <v>46</v>
      </c>
      <c r="C1077" s="116"/>
      <c r="D1077" s="117">
        <v>3577</v>
      </c>
      <c r="E1077" s="117">
        <v>894.25</v>
      </c>
      <c r="F1077" s="118">
        <v>25</v>
      </c>
      <c r="G1077" s="130"/>
    </row>
    <row r="1078" spans="1:7" customFormat="1" x14ac:dyDescent="0.25">
      <c r="A1078" s="116" t="s">
        <v>0</v>
      </c>
      <c r="B1078" s="116" t="s">
        <v>585</v>
      </c>
      <c r="C1078" s="116"/>
      <c r="D1078" s="117">
        <v>2250</v>
      </c>
      <c r="E1078" s="117">
        <v>894.25</v>
      </c>
      <c r="F1078" s="118">
        <v>39.74</v>
      </c>
      <c r="G1078" s="130"/>
    </row>
    <row r="1079" spans="1:7" customFormat="1" x14ac:dyDescent="0.25">
      <c r="A1079" s="125" t="s">
        <v>0</v>
      </c>
      <c r="B1079" s="125" t="s">
        <v>180</v>
      </c>
      <c r="C1079" s="125" t="s">
        <v>331</v>
      </c>
      <c r="D1079" s="126">
        <v>2250</v>
      </c>
      <c r="E1079" s="126">
        <v>894.25</v>
      </c>
      <c r="F1079" s="127">
        <v>39.74</v>
      </c>
      <c r="G1079" s="54"/>
    </row>
    <row r="1080" spans="1:7" customFormat="1" x14ac:dyDescent="0.25">
      <c r="A1080" s="38" t="s">
        <v>0</v>
      </c>
      <c r="B1080" s="38" t="s">
        <v>94</v>
      </c>
      <c r="C1080" s="38" t="s">
        <v>484</v>
      </c>
      <c r="D1080" s="55" t="s">
        <v>0</v>
      </c>
      <c r="E1080" s="55">
        <v>22</v>
      </c>
      <c r="F1080" s="56" t="s">
        <v>0</v>
      </c>
      <c r="G1080" s="54"/>
    </row>
    <row r="1081" spans="1:7" customFormat="1" x14ac:dyDescent="0.25">
      <c r="A1081" s="38" t="s">
        <v>0</v>
      </c>
      <c r="B1081" s="38" t="s">
        <v>95</v>
      </c>
      <c r="C1081" s="38" t="s">
        <v>485</v>
      </c>
      <c r="D1081" s="55" t="s">
        <v>0</v>
      </c>
      <c r="E1081" s="55">
        <v>872.25</v>
      </c>
      <c r="F1081" s="56" t="s">
        <v>0</v>
      </c>
      <c r="G1081" s="54"/>
    </row>
    <row r="1082" spans="1:7" customFormat="1" x14ac:dyDescent="0.25">
      <c r="A1082" s="116" t="s">
        <v>0</v>
      </c>
      <c r="B1082" s="116" t="s">
        <v>586</v>
      </c>
      <c r="C1082" s="116"/>
      <c r="D1082" s="117">
        <v>1327</v>
      </c>
      <c r="E1082" s="117">
        <v>0</v>
      </c>
      <c r="F1082" s="118">
        <v>0</v>
      </c>
      <c r="G1082" s="54"/>
    </row>
    <row r="1083" spans="1:7" customFormat="1" x14ac:dyDescent="0.25">
      <c r="A1083" s="125" t="s">
        <v>0</v>
      </c>
      <c r="B1083" s="125" t="s">
        <v>180</v>
      </c>
      <c r="C1083" s="125" t="s">
        <v>331</v>
      </c>
      <c r="D1083" s="126">
        <v>1327</v>
      </c>
      <c r="E1083" s="126">
        <v>0</v>
      </c>
      <c r="F1083" s="127">
        <v>0</v>
      </c>
      <c r="G1083" s="54"/>
    </row>
    <row r="1084" spans="1:7" customFormat="1" x14ac:dyDescent="0.25">
      <c r="A1084" s="116" t="s">
        <v>0</v>
      </c>
      <c r="B1084" s="116" t="s">
        <v>49</v>
      </c>
      <c r="C1084" s="116"/>
      <c r="D1084" s="117">
        <v>600</v>
      </c>
      <c r="E1084" s="117">
        <v>0</v>
      </c>
      <c r="F1084" s="118">
        <v>0</v>
      </c>
      <c r="G1084" s="54"/>
    </row>
    <row r="1085" spans="1:7" customFormat="1" x14ac:dyDescent="0.25">
      <c r="A1085" s="116" t="s">
        <v>0</v>
      </c>
      <c r="B1085" s="116" t="s">
        <v>50</v>
      </c>
      <c r="C1085" s="116"/>
      <c r="D1085" s="117">
        <v>600</v>
      </c>
      <c r="E1085" s="117">
        <v>0</v>
      </c>
      <c r="F1085" s="118">
        <v>0</v>
      </c>
      <c r="G1085" s="54"/>
    </row>
    <row r="1086" spans="1:7" customFormat="1" x14ac:dyDescent="0.25">
      <c r="A1086" s="125" t="s">
        <v>0</v>
      </c>
      <c r="B1086" s="125" t="s">
        <v>180</v>
      </c>
      <c r="C1086" s="125" t="s">
        <v>331</v>
      </c>
      <c r="D1086" s="126">
        <v>600</v>
      </c>
      <c r="E1086" s="126">
        <v>0</v>
      </c>
      <c r="F1086" s="127">
        <v>0</v>
      </c>
      <c r="G1086" s="54"/>
    </row>
    <row r="1087" spans="1:7" customFormat="1" x14ac:dyDescent="0.25">
      <c r="A1087" s="113" t="s">
        <v>0</v>
      </c>
      <c r="B1087" s="113" t="s">
        <v>669</v>
      </c>
      <c r="C1087" s="113"/>
      <c r="D1087" s="114">
        <v>259977</v>
      </c>
      <c r="E1087" s="114">
        <v>121505.27</v>
      </c>
      <c r="F1087" s="115">
        <v>46.74</v>
      </c>
      <c r="G1087" s="130"/>
    </row>
    <row r="1088" spans="1:7" customFormat="1" x14ac:dyDescent="0.25">
      <c r="A1088" s="116" t="s">
        <v>0</v>
      </c>
      <c r="B1088" s="116" t="s">
        <v>34</v>
      </c>
      <c r="C1088" s="116"/>
      <c r="D1088" s="117">
        <v>215826</v>
      </c>
      <c r="E1088" s="117">
        <v>94985.49</v>
      </c>
      <c r="F1088" s="118">
        <v>44.01</v>
      </c>
      <c r="G1088" s="130"/>
    </row>
    <row r="1089" spans="1:7" customFormat="1" x14ac:dyDescent="0.25">
      <c r="A1089" s="116" t="s">
        <v>0</v>
      </c>
      <c r="B1089" s="116" t="s">
        <v>35</v>
      </c>
      <c r="C1089" s="116"/>
      <c r="D1089" s="117">
        <v>215826</v>
      </c>
      <c r="E1089" s="117">
        <v>94985.49</v>
      </c>
      <c r="F1089" s="118">
        <v>44.01</v>
      </c>
      <c r="G1089" s="54"/>
    </row>
    <row r="1090" spans="1:7" customFormat="1" x14ac:dyDescent="0.25">
      <c r="A1090" s="116" t="s">
        <v>0</v>
      </c>
      <c r="B1090" s="116" t="s">
        <v>39</v>
      </c>
      <c r="C1090" s="116"/>
      <c r="D1090" s="117">
        <v>17401</v>
      </c>
      <c r="E1090" s="117">
        <v>12810.17</v>
      </c>
      <c r="F1090" s="118">
        <v>73.62</v>
      </c>
      <c r="G1090" s="54"/>
    </row>
    <row r="1091" spans="1:7" customFormat="1" x14ac:dyDescent="0.25">
      <c r="A1091" s="116" t="s">
        <v>0</v>
      </c>
      <c r="B1091" s="116" t="s">
        <v>581</v>
      </c>
      <c r="C1091" s="116"/>
      <c r="D1091" s="117">
        <v>12000</v>
      </c>
      <c r="E1091" s="117">
        <v>10476.31</v>
      </c>
      <c r="F1091" s="118">
        <v>87.3</v>
      </c>
      <c r="G1091" s="54"/>
    </row>
    <row r="1092" spans="1:7" customFormat="1" x14ac:dyDescent="0.25">
      <c r="A1092" s="116" t="s">
        <v>0</v>
      </c>
      <c r="B1092" s="116" t="s">
        <v>582</v>
      </c>
      <c r="C1092" s="116"/>
      <c r="D1092" s="117">
        <v>5401</v>
      </c>
      <c r="E1092" s="117">
        <v>2333.86</v>
      </c>
      <c r="F1092" s="118">
        <v>43.21</v>
      </c>
      <c r="G1092" s="54"/>
    </row>
    <row r="1093" spans="1:7" customFormat="1" x14ac:dyDescent="0.25">
      <c r="A1093" s="116" t="s">
        <v>0</v>
      </c>
      <c r="B1093" s="116" t="s">
        <v>46</v>
      </c>
      <c r="C1093" s="116"/>
      <c r="D1093" s="117">
        <v>25396</v>
      </c>
      <c r="E1093" s="117">
        <v>13566.32</v>
      </c>
      <c r="F1093" s="118">
        <v>53.42</v>
      </c>
      <c r="G1093" s="54"/>
    </row>
    <row r="1094" spans="1:7" customFormat="1" x14ac:dyDescent="0.25">
      <c r="A1094" s="116" t="s">
        <v>0</v>
      </c>
      <c r="B1094" s="116" t="s">
        <v>585</v>
      </c>
      <c r="C1094" s="116"/>
      <c r="D1094" s="117">
        <v>20696</v>
      </c>
      <c r="E1094" s="117">
        <v>11766.32</v>
      </c>
      <c r="F1094" s="118">
        <v>56.85</v>
      </c>
      <c r="G1094" s="54"/>
    </row>
    <row r="1095" spans="1:7" customFormat="1" x14ac:dyDescent="0.25">
      <c r="A1095" s="116" t="s">
        <v>0</v>
      </c>
      <c r="B1095" s="116" t="s">
        <v>586</v>
      </c>
      <c r="C1095" s="116"/>
      <c r="D1095" s="117">
        <v>4700</v>
      </c>
      <c r="E1095" s="117">
        <v>1800</v>
      </c>
      <c r="F1095" s="118">
        <v>38.299999999999997</v>
      </c>
      <c r="G1095" s="54"/>
    </row>
    <row r="1096" spans="1:7" customFormat="1" x14ac:dyDescent="0.25">
      <c r="A1096" s="116" t="s">
        <v>0</v>
      </c>
      <c r="B1096" s="116" t="s">
        <v>49</v>
      </c>
      <c r="C1096" s="116"/>
      <c r="D1096" s="117">
        <v>27</v>
      </c>
      <c r="E1096" s="117">
        <v>0</v>
      </c>
      <c r="F1096" s="118">
        <v>0</v>
      </c>
      <c r="G1096" s="54"/>
    </row>
    <row r="1097" spans="1:7" customFormat="1" x14ac:dyDescent="0.25">
      <c r="A1097" s="116" t="s">
        <v>0</v>
      </c>
      <c r="B1097" s="116" t="s">
        <v>50</v>
      </c>
      <c r="C1097" s="116"/>
      <c r="D1097" s="117">
        <v>27</v>
      </c>
      <c r="E1097" s="117">
        <v>0</v>
      </c>
      <c r="F1097" s="118">
        <v>0</v>
      </c>
      <c r="G1097" s="54"/>
    </row>
    <row r="1098" spans="1:7" customFormat="1" x14ac:dyDescent="0.25">
      <c r="A1098" s="116" t="s">
        <v>0</v>
      </c>
      <c r="B1098" s="116" t="s">
        <v>52</v>
      </c>
      <c r="C1098" s="116"/>
      <c r="D1098" s="117">
        <v>1327</v>
      </c>
      <c r="E1098" s="117">
        <v>143.29</v>
      </c>
      <c r="F1098" s="118">
        <v>10.8</v>
      </c>
      <c r="G1098" s="54"/>
    </row>
    <row r="1099" spans="1:7" customFormat="1" x14ac:dyDescent="0.25">
      <c r="A1099" s="116" t="s">
        <v>0</v>
      </c>
      <c r="B1099" s="116" t="s">
        <v>53</v>
      </c>
      <c r="C1099" s="116"/>
      <c r="D1099" s="117">
        <v>1327</v>
      </c>
      <c r="E1099" s="117">
        <v>143.29</v>
      </c>
      <c r="F1099" s="118">
        <v>10.8</v>
      </c>
      <c r="G1099" s="54"/>
    </row>
    <row r="1100" spans="1:7" customFormat="1" x14ac:dyDescent="0.25">
      <c r="A1100" s="113" t="s">
        <v>0</v>
      </c>
      <c r="B1100" s="113" t="s">
        <v>670</v>
      </c>
      <c r="C1100" s="113"/>
      <c r="D1100" s="114">
        <v>100127</v>
      </c>
      <c r="E1100" s="114">
        <v>47808.77</v>
      </c>
      <c r="F1100" s="115">
        <v>47.75</v>
      </c>
      <c r="G1100" s="54"/>
    </row>
    <row r="1101" spans="1:7" customFormat="1" x14ac:dyDescent="0.25">
      <c r="A1101" s="116" t="s">
        <v>0</v>
      </c>
      <c r="B1101" s="116" t="s">
        <v>34</v>
      </c>
      <c r="C1101" s="116"/>
      <c r="D1101" s="117">
        <v>74800</v>
      </c>
      <c r="E1101" s="117">
        <v>28409.97</v>
      </c>
      <c r="F1101" s="118">
        <v>37.979999999999997</v>
      </c>
      <c r="G1101" s="54"/>
    </row>
    <row r="1102" spans="1:7" customFormat="1" x14ac:dyDescent="0.25">
      <c r="A1102" s="116" t="s">
        <v>0</v>
      </c>
      <c r="B1102" s="116" t="s">
        <v>35</v>
      </c>
      <c r="C1102" s="116"/>
      <c r="D1102" s="117">
        <v>74800</v>
      </c>
      <c r="E1102" s="117">
        <v>28409.97</v>
      </c>
      <c r="F1102" s="118">
        <v>37.979999999999997</v>
      </c>
      <c r="G1102" s="54"/>
    </row>
    <row r="1103" spans="1:7" customFormat="1" x14ac:dyDescent="0.25">
      <c r="A1103" s="116" t="s">
        <v>0</v>
      </c>
      <c r="B1103" s="116" t="s">
        <v>39</v>
      </c>
      <c r="C1103" s="116"/>
      <c r="D1103" s="117">
        <v>12000</v>
      </c>
      <c r="E1103" s="117">
        <v>10476.31</v>
      </c>
      <c r="F1103" s="118">
        <v>87.3</v>
      </c>
      <c r="G1103" s="54"/>
    </row>
    <row r="1104" spans="1:7" customFormat="1" x14ac:dyDescent="0.25">
      <c r="A1104" s="116" t="s">
        <v>0</v>
      </c>
      <c r="B1104" s="116" t="s">
        <v>581</v>
      </c>
      <c r="C1104" s="116"/>
      <c r="D1104" s="117">
        <v>12000</v>
      </c>
      <c r="E1104" s="117">
        <v>10476.31</v>
      </c>
      <c r="F1104" s="118">
        <v>87.3</v>
      </c>
      <c r="G1104" s="54"/>
    </row>
    <row r="1105" spans="1:7" customFormat="1" x14ac:dyDescent="0.25">
      <c r="A1105" s="116" t="s">
        <v>0</v>
      </c>
      <c r="B1105" s="116" t="s">
        <v>46</v>
      </c>
      <c r="C1105" s="116"/>
      <c r="D1105" s="117">
        <v>12000</v>
      </c>
      <c r="E1105" s="117">
        <v>8779.2000000000007</v>
      </c>
      <c r="F1105" s="118">
        <v>73.16</v>
      </c>
      <c r="G1105" s="54"/>
    </row>
    <row r="1106" spans="1:7" customFormat="1" x14ac:dyDescent="0.25">
      <c r="A1106" s="116" t="s">
        <v>0</v>
      </c>
      <c r="B1106" s="116" t="s">
        <v>585</v>
      </c>
      <c r="C1106" s="116"/>
      <c r="D1106" s="117">
        <v>8000</v>
      </c>
      <c r="E1106" s="117">
        <v>6979.2</v>
      </c>
      <c r="F1106" s="118">
        <v>87.24</v>
      </c>
      <c r="G1106" s="54"/>
    </row>
    <row r="1107" spans="1:7" customFormat="1" x14ac:dyDescent="0.25">
      <c r="A1107" s="116" t="s">
        <v>0</v>
      </c>
      <c r="B1107" s="116" t="s">
        <v>586</v>
      </c>
      <c r="C1107" s="116"/>
      <c r="D1107" s="117">
        <v>4000</v>
      </c>
      <c r="E1107" s="117">
        <v>1800</v>
      </c>
      <c r="F1107" s="118">
        <v>45</v>
      </c>
      <c r="G1107" s="54"/>
    </row>
    <row r="1108" spans="1:7" customFormat="1" x14ac:dyDescent="0.25">
      <c r="A1108" s="116" t="s">
        <v>0</v>
      </c>
      <c r="B1108" s="116" t="s">
        <v>52</v>
      </c>
      <c r="C1108" s="116"/>
      <c r="D1108" s="117">
        <v>1327</v>
      </c>
      <c r="E1108" s="117">
        <v>143.29</v>
      </c>
      <c r="F1108" s="118">
        <v>10.8</v>
      </c>
      <c r="G1108" s="54"/>
    </row>
    <row r="1109" spans="1:7" customFormat="1" x14ac:dyDescent="0.25">
      <c r="A1109" s="116" t="s">
        <v>0</v>
      </c>
      <c r="B1109" s="116" t="s">
        <v>53</v>
      </c>
      <c r="C1109" s="116"/>
      <c r="D1109" s="117">
        <v>1327</v>
      </c>
      <c r="E1109" s="117">
        <v>143.29</v>
      </c>
      <c r="F1109" s="118">
        <v>10.8</v>
      </c>
      <c r="G1109" s="54"/>
    </row>
    <row r="1110" spans="1:7" customFormat="1" x14ac:dyDescent="0.25">
      <c r="A1110" s="119" t="s">
        <v>0</v>
      </c>
      <c r="B1110" s="119" t="s">
        <v>571</v>
      </c>
      <c r="C1110" s="119" t="s">
        <v>572</v>
      </c>
      <c r="D1110" s="120">
        <v>100127</v>
      </c>
      <c r="E1110" s="120">
        <v>47808.77</v>
      </c>
      <c r="F1110" s="121">
        <v>47.75</v>
      </c>
      <c r="G1110" s="54"/>
    </row>
    <row r="1111" spans="1:7" customFormat="1" x14ac:dyDescent="0.25">
      <c r="A1111" s="119" t="s">
        <v>0</v>
      </c>
      <c r="B1111" s="119" t="s">
        <v>142</v>
      </c>
      <c r="C1111" s="119" t="s">
        <v>306</v>
      </c>
      <c r="D1111" s="120">
        <v>100127</v>
      </c>
      <c r="E1111" s="120">
        <v>47808.77</v>
      </c>
      <c r="F1111" s="121">
        <v>47.75</v>
      </c>
      <c r="G1111" s="54"/>
    </row>
    <row r="1112" spans="1:7" customFormat="1" x14ac:dyDescent="0.25">
      <c r="A1112" s="122" t="s">
        <v>654</v>
      </c>
      <c r="B1112" s="122" t="s">
        <v>143</v>
      </c>
      <c r="C1112" s="122" t="s">
        <v>307</v>
      </c>
      <c r="D1112" s="123">
        <v>99227</v>
      </c>
      <c r="E1112" s="123">
        <v>47808.77</v>
      </c>
      <c r="F1112" s="124">
        <v>48.18</v>
      </c>
      <c r="G1112" s="54"/>
    </row>
    <row r="1113" spans="1:7" customFormat="1" x14ac:dyDescent="0.25">
      <c r="A1113" s="116" t="s">
        <v>0</v>
      </c>
      <c r="B1113" s="116" t="s">
        <v>34</v>
      </c>
      <c r="C1113" s="116"/>
      <c r="D1113" s="117">
        <v>74000</v>
      </c>
      <c r="E1113" s="117">
        <v>28409.97</v>
      </c>
      <c r="F1113" s="118">
        <v>38.39</v>
      </c>
      <c r="G1113" s="54"/>
    </row>
    <row r="1114" spans="1:7" customFormat="1" x14ac:dyDescent="0.25">
      <c r="A1114" s="116" t="s">
        <v>0</v>
      </c>
      <c r="B1114" s="116" t="s">
        <v>35</v>
      </c>
      <c r="C1114" s="116"/>
      <c r="D1114" s="117">
        <v>74000</v>
      </c>
      <c r="E1114" s="117">
        <v>28409.97</v>
      </c>
      <c r="F1114" s="118">
        <v>38.39</v>
      </c>
      <c r="G1114" s="54"/>
    </row>
    <row r="1115" spans="1:7" customFormat="1" x14ac:dyDescent="0.25">
      <c r="A1115" s="125" t="s">
        <v>0</v>
      </c>
      <c r="B1115" s="125" t="s">
        <v>179</v>
      </c>
      <c r="C1115" s="125" t="s">
        <v>337</v>
      </c>
      <c r="D1115" s="126">
        <v>44564</v>
      </c>
      <c r="E1115" s="126">
        <v>20185.22</v>
      </c>
      <c r="F1115" s="127">
        <v>45.29</v>
      </c>
      <c r="G1115" s="130"/>
    </row>
    <row r="1116" spans="1:7" customFormat="1" x14ac:dyDescent="0.25">
      <c r="A1116" s="38" t="s">
        <v>0</v>
      </c>
      <c r="B1116" s="38" t="s">
        <v>82</v>
      </c>
      <c r="C1116" s="38" t="s">
        <v>338</v>
      </c>
      <c r="D1116" s="55" t="s">
        <v>0</v>
      </c>
      <c r="E1116" s="55">
        <v>16382.16</v>
      </c>
      <c r="F1116" s="56" t="s">
        <v>0</v>
      </c>
      <c r="G1116" s="130"/>
    </row>
    <row r="1117" spans="1:7" customFormat="1" x14ac:dyDescent="0.25">
      <c r="A1117" s="38" t="s">
        <v>0</v>
      </c>
      <c r="B1117" s="38" t="s">
        <v>83</v>
      </c>
      <c r="C1117" s="38" t="s">
        <v>482</v>
      </c>
      <c r="D1117" s="55" t="s">
        <v>0</v>
      </c>
      <c r="E1117" s="55">
        <v>1100</v>
      </c>
      <c r="F1117" s="56" t="s">
        <v>0</v>
      </c>
      <c r="G1117" s="54"/>
    </row>
    <row r="1118" spans="1:7" customFormat="1" x14ac:dyDescent="0.25">
      <c r="A1118" s="38" t="s">
        <v>0</v>
      </c>
      <c r="B1118" s="38" t="s">
        <v>84</v>
      </c>
      <c r="C1118" s="38" t="s">
        <v>324</v>
      </c>
      <c r="D1118" s="55" t="s">
        <v>0</v>
      </c>
      <c r="E1118" s="55">
        <v>2703.06</v>
      </c>
      <c r="F1118" s="56" t="s">
        <v>0</v>
      </c>
      <c r="G1118" s="54"/>
    </row>
    <row r="1119" spans="1:7" customFormat="1" x14ac:dyDescent="0.25">
      <c r="A1119" s="125" t="s">
        <v>0</v>
      </c>
      <c r="B1119" s="125" t="s">
        <v>180</v>
      </c>
      <c r="C1119" s="125" t="s">
        <v>331</v>
      </c>
      <c r="D1119" s="126">
        <v>28236</v>
      </c>
      <c r="E1119" s="126">
        <v>7631.29</v>
      </c>
      <c r="F1119" s="127">
        <v>27.03</v>
      </c>
      <c r="G1119" s="130"/>
    </row>
    <row r="1120" spans="1:7" customFormat="1" x14ac:dyDescent="0.25">
      <c r="A1120" s="38" t="s">
        <v>0</v>
      </c>
      <c r="B1120" s="38" t="s">
        <v>95</v>
      </c>
      <c r="C1120" s="38" t="s">
        <v>485</v>
      </c>
      <c r="D1120" s="55" t="s">
        <v>0</v>
      </c>
      <c r="E1120" s="55">
        <v>138.44999999999999</v>
      </c>
      <c r="F1120" s="56" t="s">
        <v>0</v>
      </c>
      <c r="G1120" s="54"/>
    </row>
    <row r="1121" spans="1:7" customFormat="1" x14ac:dyDescent="0.25">
      <c r="A1121" s="38" t="s">
        <v>0</v>
      </c>
      <c r="B1121" s="38" t="s">
        <v>96</v>
      </c>
      <c r="C1121" s="38" t="s">
        <v>341</v>
      </c>
      <c r="D1121" s="55" t="s">
        <v>0</v>
      </c>
      <c r="E1121" s="55">
        <v>857.65</v>
      </c>
      <c r="F1121" s="56" t="s">
        <v>0</v>
      </c>
      <c r="G1121" s="54"/>
    </row>
    <row r="1122" spans="1:7" customFormat="1" x14ac:dyDescent="0.25">
      <c r="A1122" s="38" t="s">
        <v>0</v>
      </c>
      <c r="B1122" s="38" t="s">
        <v>97</v>
      </c>
      <c r="C1122" s="38" t="s">
        <v>486</v>
      </c>
      <c r="D1122" s="55" t="s">
        <v>0</v>
      </c>
      <c r="E1122" s="55">
        <v>360.35</v>
      </c>
      <c r="F1122" s="56" t="s">
        <v>0</v>
      </c>
      <c r="G1122" s="130"/>
    </row>
    <row r="1123" spans="1:7" customFormat="1" x14ac:dyDescent="0.25">
      <c r="A1123" s="38" t="s">
        <v>0</v>
      </c>
      <c r="B1123" s="38" t="s">
        <v>98</v>
      </c>
      <c r="C1123" s="38" t="s">
        <v>487</v>
      </c>
      <c r="D1123" s="55" t="s">
        <v>0</v>
      </c>
      <c r="E1123" s="55">
        <v>50.34</v>
      </c>
      <c r="F1123" s="56" t="s">
        <v>0</v>
      </c>
      <c r="G1123" s="130"/>
    </row>
    <row r="1124" spans="1:7" customFormat="1" x14ac:dyDescent="0.25">
      <c r="A1124" s="38" t="s">
        <v>0</v>
      </c>
      <c r="B1124" s="38" t="s">
        <v>86</v>
      </c>
      <c r="C1124" s="38" t="s">
        <v>325</v>
      </c>
      <c r="D1124" s="55" t="s">
        <v>0</v>
      </c>
      <c r="E1124" s="55">
        <v>1392.5</v>
      </c>
      <c r="F1124" s="56" t="s">
        <v>0</v>
      </c>
      <c r="G1124" s="54"/>
    </row>
    <row r="1125" spans="1:7" customFormat="1" x14ac:dyDescent="0.25">
      <c r="A1125" s="38" t="s">
        <v>0</v>
      </c>
      <c r="B1125" s="38" t="s">
        <v>120</v>
      </c>
      <c r="C1125" s="38" t="s">
        <v>490</v>
      </c>
      <c r="D1125" s="55" t="s">
        <v>0</v>
      </c>
      <c r="E1125" s="55">
        <v>192</v>
      </c>
      <c r="F1125" s="56" t="s">
        <v>0</v>
      </c>
      <c r="G1125" s="54"/>
    </row>
    <row r="1126" spans="1:7" customFormat="1" x14ac:dyDescent="0.25">
      <c r="A1126" s="38" t="s">
        <v>0</v>
      </c>
      <c r="B1126" s="38" t="s">
        <v>102</v>
      </c>
      <c r="C1126" s="38" t="s">
        <v>336</v>
      </c>
      <c r="D1126" s="55" t="s">
        <v>0</v>
      </c>
      <c r="E1126" s="55">
        <v>66.02</v>
      </c>
      <c r="F1126" s="56" t="s">
        <v>0</v>
      </c>
      <c r="G1126" s="54"/>
    </row>
    <row r="1127" spans="1:7" customFormat="1" x14ac:dyDescent="0.25">
      <c r="A1127" s="38" t="s">
        <v>0</v>
      </c>
      <c r="B1127" s="38" t="s">
        <v>88</v>
      </c>
      <c r="C1127" s="38" t="s">
        <v>339</v>
      </c>
      <c r="D1127" s="55" t="s">
        <v>0</v>
      </c>
      <c r="E1127" s="55">
        <v>4573.9799999999996</v>
      </c>
      <c r="F1127" s="56" t="s">
        <v>0</v>
      </c>
      <c r="G1127" s="54"/>
    </row>
    <row r="1128" spans="1:7" customFormat="1" x14ac:dyDescent="0.25">
      <c r="A1128" s="125" t="s">
        <v>0</v>
      </c>
      <c r="B1128" s="125" t="s">
        <v>182</v>
      </c>
      <c r="C1128" s="125" t="s">
        <v>492</v>
      </c>
      <c r="D1128" s="126">
        <v>1200</v>
      </c>
      <c r="E1128" s="126">
        <v>593.46</v>
      </c>
      <c r="F1128" s="127">
        <v>49.46</v>
      </c>
      <c r="G1128" s="54"/>
    </row>
    <row r="1129" spans="1:7" customFormat="1" x14ac:dyDescent="0.25">
      <c r="A1129" s="38" t="s">
        <v>0</v>
      </c>
      <c r="B1129" s="38" t="s">
        <v>103</v>
      </c>
      <c r="C1129" s="38" t="s">
        <v>493</v>
      </c>
      <c r="D1129" s="55" t="s">
        <v>0</v>
      </c>
      <c r="E1129" s="55">
        <v>593.46</v>
      </c>
      <c r="F1129" s="56" t="s">
        <v>0</v>
      </c>
      <c r="G1129" s="130"/>
    </row>
    <row r="1130" spans="1:7" customFormat="1" x14ac:dyDescent="0.25">
      <c r="A1130" s="116" t="s">
        <v>0</v>
      </c>
      <c r="B1130" s="116" t="s">
        <v>39</v>
      </c>
      <c r="C1130" s="116"/>
      <c r="D1130" s="117">
        <v>12000</v>
      </c>
      <c r="E1130" s="117">
        <v>10476.31</v>
      </c>
      <c r="F1130" s="118">
        <v>87.3</v>
      </c>
      <c r="G1130" s="130"/>
    </row>
    <row r="1131" spans="1:7" customFormat="1" x14ac:dyDescent="0.25">
      <c r="A1131" s="116" t="s">
        <v>0</v>
      </c>
      <c r="B1131" s="116" t="s">
        <v>581</v>
      </c>
      <c r="C1131" s="116"/>
      <c r="D1131" s="117">
        <v>12000</v>
      </c>
      <c r="E1131" s="117">
        <v>10476.31</v>
      </c>
      <c r="F1131" s="118">
        <v>87.3</v>
      </c>
      <c r="G1131" s="54"/>
    </row>
    <row r="1132" spans="1:7" customFormat="1" x14ac:dyDescent="0.25">
      <c r="A1132" s="125" t="s">
        <v>0</v>
      </c>
      <c r="B1132" s="125" t="s">
        <v>180</v>
      </c>
      <c r="C1132" s="125" t="s">
        <v>331</v>
      </c>
      <c r="D1132" s="126">
        <v>12000</v>
      </c>
      <c r="E1132" s="126">
        <v>10476.31</v>
      </c>
      <c r="F1132" s="127">
        <v>87.3</v>
      </c>
      <c r="G1132" s="54"/>
    </row>
    <row r="1133" spans="1:7" customFormat="1" x14ac:dyDescent="0.25">
      <c r="A1133" s="38" t="s">
        <v>0</v>
      </c>
      <c r="B1133" s="38" t="s">
        <v>88</v>
      </c>
      <c r="C1133" s="38" t="s">
        <v>339</v>
      </c>
      <c r="D1133" s="55" t="s">
        <v>0</v>
      </c>
      <c r="E1133" s="55">
        <v>10476.31</v>
      </c>
      <c r="F1133" s="56" t="s">
        <v>0</v>
      </c>
      <c r="G1133" s="130"/>
    </row>
    <row r="1134" spans="1:7" customFormat="1" x14ac:dyDescent="0.25">
      <c r="A1134" s="116" t="s">
        <v>0</v>
      </c>
      <c r="B1134" s="116" t="s">
        <v>46</v>
      </c>
      <c r="C1134" s="116"/>
      <c r="D1134" s="117">
        <v>12000</v>
      </c>
      <c r="E1134" s="117">
        <v>8779.2000000000007</v>
      </c>
      <c r="F1134" s="118">
        <v>73.16</v>
      </c>
      <c r="G1134" s="54"/>
    </row>
    <row r="1135" spans="1:7" customFormat="1" x14ac:dyDescent="0.25">
      <c r="A1135" s="116" t="s">
        <v>0</v>
      </c>
      <c r="B1135" s="116" t="s">
        <v>585</v>
      </c>
      <c r="C1135" s="116"/>
      <c r="D1135" s="117">
        <v>8000</v>
      </c>
      <c r="E1135" s="117">
        <v>6979.2</v>
      </c>
      <c r="F1135" s="118">
        <v>87.24</v>
      </c>
      <c r="G1135" s="54"/>
    </row>
    <row r="1136" spans="1:7" customFormat="1" x14ac:dyDescent="0.25">
      <c r="A1136" s="125" t="s">
        <v>0</v>
      </c>
      <c r="B1136" s="125" t="s">
        <v>180</v>
      </c>
      <c r="C1136" s="125" t="s">
        <v>331</v>
      </c>
      <c r="D1136" s="126">
        <v>8000</v>
      </c>
      <c r="E1136" s="126">
        <v>6979.2</v>
      </c>
      <c r="F1136" s="127">
        <v>87.24</v>
      </c>
      <c r="G1136" s="54"/>
    </row>
    <row r="1137" spans="1:7" customFormat="1" x14ac:dyDescent="0.25">
      <c r="A1137" s="38" t="s">
        <v>0</v>
      </c>
      <c r="B1137" s="38" t="s">
        <v>88</v>
      </c>
      <c r="C1137" s="38" t="s">
        <v>339</v>
      </c>
      <c r="D1137" s="55" t="s">
        <v>0</v>
      </c>
      <c r="E1137" s="55">
        <v>6979.2</v>
      </c>
      <c r="F1137" s="56" t="s">
        <v>0</v>
      </c>
      <c r="G1137" s="130"/>
    </row>
    <row r="1138" spans="1:7" customFormat="1" x14ac:dyDescent="0.25">
      <c r="A1138" s="116" t="s">
        <v>0</v>
      </c>
      <c r="B1138" s="116" t="s">
        <v>586</v>
      </c>
      <c r="C1138" s="116"/>
      <c r="D1138" s="117">
        <v>4000</v>
      </c>
      <c r="E1138" s="117">
        <v>1800</v>
      </c>
      <c r="F1138" s="118">
        <v>45</v>
      </c>
      <c r="G1138" s="130"/>
    </row>
    <row r="1139" spans="1:7" customFormat="1" x14ac:dyDescent="0.25">
      <c r="A1139" s="125" t="s">
        <v>0</v>
      </c>
      <c r="B1139" s="125" t="s">
        <v>180</v>
      </c>
      <c r="C1139" s="125" t="s">
        <v>331</v>
      </c>
      <c r="D1139" s="126">
        <v>4000</v>
      </c>
      <c r="E1139" s="126">
        <v>1800</v>
      </c>
      <c r="F1139" s="127">
        <v>45</v>
      </c>
      <c r="G1139" s="54"/>
    </row>
    <row r="1140" spans="1:7" customFormat="1" x14ac:dyDescent="0.25">
      <c r="A1140" s="38" t="s">
        <v>0</v>
      </c>
      <c r="B1140" s="38" t="s">
        <v>88</v>
      </c>
      <c r="C1140" s="38" t="s">
        <v>339</v>
      </c>
      <c r="D1140" s="55" t="s">
        <v>0</v>
      </c>
      <c r="E1140" s="55">
        <v>1800</v>
      </c>
      <c r="F1140" s="56" t="s">
        <v>0</v>
      </c>
      <c r="G1140" s="54"/>
    </row>
    <row r="1141" spans="1:7" customFormat="1" x14ac:dyDescent="0.25">
      <c r="A1141" s="116" t="s">
        <v>0</v>
      </c>
      <c r="B1141" s="116" t="s">
        <v>52</v>
      </c>
      <c r="C1141" s="116"/>
      <c r="D1141" s="117">
        <v>1227</v>
      </c>
      <c r="E1141" s="117">
        <v>143.29</v>
      </c>
      <c r="F1141" s="118">
        <v>11.68</v>
      </c>
      <c r="G1141" s="54"/>
    </row>
    <row r="1142" spans="1:7" customFormat="1" x14ac:dyDescent="0.25">
      <c r="A1142" s="116" t="s">
        <v>0</v>
      </c>
      <c r="B1142" s="116" t="s">
        <v>53</v>
      </c>
      <c r="C1142" s="116"/>
      <c r="D1142" s="117">
        <v>1227</v>
      </c>
      <c r="E1142" s="117">
        <v>143.29</v>
      </c>
      <c r="F1142" s="118">
        <v>11.68</v>
      </c>
      <c r="G1142" s="54"/>
    </row>
    <row r="1143" spans="1:7" customFormat="1" x14ac:dyDescent="0.25">
      <c r="A1143" s="125" t="s">
        <v>0</v>
      </c>
      <c r="B1143" s="125" t="s">
        <v>180</v>
      </c>
      <c r="C1143" s="125" t="s">
        <v>331</v>
      </c>
      <c r="D1143" s="126">
        <v>1227</v>
      </c>
      <c r="E1143" s="126">
        <v>143.29</v>
      </c>
      <c r="F1143" s="127">
        <v>11.68</v>
      </c>
      <c r="G1143" s="130"/>
    </row>
    <row r="1144" spans="1:7" customFormat="1" x14ac:dyDescent="0.25">
      <c r="A1144" s="38" t="s">
        <v>0</v>
      </c>
      <c r="B1144" s="38" t="s">
        <v>85</v>
      </c>
      <c r="C1144" s="38" t="s">
        <v>478</v>
      </c>
      <c r="D1144" s="55" t="s">
        <v>0</v>
      </c>
      <c r="E1144" s="55">
        <v>69.400000000000006</v>
      </c>
      <c r="F1144" s="56" t="s">
        <v>0</v>
      </c>
      <c r="G1144" s="130"/>
    </row>
    <row r="1145" spans="1:7" customFormat="1" x14ac:dyDescent="0.25">
      <c r="A1145" s="38" t="s">
        <v>0</v>
      </c>
      <c r="B1145" s="38" t="s">
        <v>89</v>
      </c>
      <c r="C1145" s="38" t="s">
        <v>340</v>
      </c>
      <c r="D1145" s="55" t="s">
        <v>0</v>
      </c>
      <c r="E1145" s="55">
        <v>73.89</v>
      </c>
      <c r="F1145" s="56" t="s">
        <v>0</v>
      </c>
      <c r="G1145" s="130"/>
    </row>
    <row r="1146" spans="1:7" customFormat="1" x14ac:dyDescent="0.25">
      <c r="A1146" s="122" t="s">
        <v>654</v>
      </c>
      <c r="B1146" s="122" t="s">
        <v>149</v>
      </c>
      <c r="C1146" s="122" t="s">
        <v>308</v>
      </c>
      <c r="D1146" s="123">
        <v>900</v>
      </c>
      <c r="E1146" s="123">
        <v>0</v>
      </c>
      <c r="F1146" s="124">
        <v>0</v>
      </c>
      <c r="G1146" s="130"/>
    </row>
    <row r="1147" spans="1:7" customFormat="1" x14ac:dyDescent="0.25">
      <c r="A1147" s="116" t="s">
        <v>0</v>
      </c>
      <c r="B1147" s="116" t="s">
        <v>34</v>
      </c>
      <c r="C1147" s="116"/>
      <c r="D1147" s="117">
        <v>800</v>
      </c>
      <c r="E1147" s="117">
        <v>0</v>
      </c>
      <c r="F1147" s="118">
        <v>0</v>
      </c>
      <c r="G1147" s="130"/>
    </row>
    <row r="1148" spans="1:7" customFormat="1" x14ac:dyDescent="0.25">
      <c r="A1148" s="116" t="s">
        <v>0</v>
      </c>
      <c r="B1148" s="116" t="s">
        <v>35</v>
      </c>
      <c r="C1148" s="116"/>
      <c r="D1148" s="117">
        <v>800</v>
      </c>
      <c r="E1148" s="117">
        <v>0</v>
      </c>
      <c r="F1148" s="118">
        <v>0</v>
      </c>
      <c r="G1148" s="130"/>
    </row>
    <row r="1149" spans="1:7" customFormat="1" x14ac:dyDescent="0.25">
      <c r="A1149" s="125" t="s">
        <v>0</v>
      </c>
      <c r="B1149" s="125" t="s">
        <v>184</v>
      </c>
      <c r="C1149" s="125" t="s">
        <v>332</v>
      </c>
      <c r="D1149" s="126">
        <v>800</v>
      </c>
      <c r="E1149" s="126">
        <v>0</v>
      </c>
      <c r="F1149" s="127">
        <v>0</v>
      </c>
      <c r="G1149" s="130"/>
    </row>
    <row r="1150" spans="1:7" customFormat="1" x14ac:dyDescent="0.25">
      <c r="A1150" s="116" t="s">
        <v>0</v>
      </c>
      <c r="B1150" s="116" t="s">
        <v>52</v>
      </c>
      <c r="C1150" s="116"/>
      <c r="D1150" s="117">
        <v>100</v>
      </c>
      <c r="E1150" s="117">
        <v>0</v>
      </c>
      <c r="F1150" s="118">
        <v>0</v>
      </c>
      <c r="G1150" s="130"/>
    </row>
    <row r="1151" spans="1:7" customFormat="1" x14ac:dyDescent="0.25">
      <c r="A1151" s="116" t="s">
        <v>0</v>
      </c>
      <c r="B1151" s="116" t="s">
        <v>53</v>
      </c>
      <c r="C1151" s="116"/>
      <c r="D1151" s="117">
        <v>100</v>
      </c>
      <c r="E1151" s="117">
        <v>0</v>
      </c>
      <c r="F1151" s="118">
        <v>0</v>
      </c>
      <c r="G1151" s="130"/>
    </row>
    <row r="1152" spans="1:7" customFormat="1" x14ac:dyDescent="0.25">
      <c r="A1152" s="125" t="s">
        <v>0</v>
      </c>
      <c r="B1152" s="125" t="s">
        <v>184</v>
      </c>
      <c r="C1152" s="125" t="s">
        <v>332</v>
      </c>
      <c r="D1152" s="126">
        <v>100</v>
      </c>
      <c r="E1152" s="126">
        <v>0</v>
      </c>
      <c r="F1152" s="127">
        <v>0</v>
      </c>
      <c r="G1152" s="130"/>
    </row>
    <row r="1153" spans="1:7" customFormat="1" x14ac:dyDescent="0.25">
      <c r="A1153" s="113" t="s">
        <v>0</v>
      </c>
      <c r="B1153" s="113" t="s">
        <v>671</v>
      </c>
      <c r="C1153" s="113"/>
      <c r="D1153" s="114">
        <v>139250</v>
      </c>
      <c r="E1153" s="114">
        <v>65657.55</v>
      </c>
      <c r="F1153" s="115">
        <v>47.15</v>
      </c>
      <c r="G1153" s="130"/>
    </row>
    <row r="1154" spans="1:7" customFormat="1" x14ac:dyDescent="0.25">
      <c r="A1154" s="116" t="s">
        <v>0</v>
      </c>
      <c r="B1154" s="116" t="s">
        <v>34</v>
      </c>
      <c r="C1154" s="116"/>
      <c r="D1154" s="117">
        <v>120426</v>
      </c>
      <c r="E1154" s="117">
        <v>58536.57</v>
      </c>
      <c r="F1154" s="118">
        <v>48.61</v>
      </c>
      <c r="G1154" s="54"/>
    </row>
    <row r="1155" spans="1:7" customFormat="1" x14ac:dyDescent="0.25">
      <c r="A1155" s="116" t="s">
        <v>0</v>
      </c>
      <c r="B1155" s="116" t="s">
        <v>35</v>
      </c>
      <c r="C1155" s="116"/>
      <c r="D1155" s="117">
        <v>120426</v>
      </c>
      <c r="E1155" s="117">
        <v>58536.57</v>
      </c>
      <c r="F1155" s="118">
        <v>48.61</v>
      </c>
      <c r="G1155" s="130"/>
    </row>
    <row r="1156" spans="1:7" customFormat="1" x14ac:dyDescent="0.25">
      <c r="A1156" s="116" t="s">
        <v>0</v>
      </c>
      <c r="B1156" s="116" t="s">
        <v>39</v>
      </c>
      <c r="C1156" s="116"/>
      <c r="D1156" s="117">
        <v>5401</v>
      </c>
      <c r="E1156" s="117">
        <v>2333.86</v>
      </c>
      <c r="F1156" s="118">
        <v>43.21</v>
      </c>
      <c r="G1156" s="130"/>
    </row>
    <row r="1157" spans="1:7" customFormat="1" x14ac:dyDescent="0.25">
      <c r="A1157" s="116" t="s">
        <v>0</v>
      </c>
      <c r="B1157" s="116" t="s">
        <v>582</v>
      </c>
      <c r="C1157" s="116"/>
      <c r="D1157" s="117">
        <v>5401</v>
      </c>
      <c r="E1157" s="117">
        <v>2333.86</v>
      </c>
      <c r="F1157" s="118">
        <v>43.21</v>
      </c>
      <c r="G1157" s="130"/>
    </row>
    <row r="1158" spans="1:7" customFormat="1" x14ac:dyDescent="0.25">
      <c r="A1158" s="116" t="s">
        <v>0</v>
      </c>
      <c r="B1158" s="116" t="s">
        <v>46</v>
      </c>
      <c r="C1158" s="116"/>
      <c r="D1158" s="117">
        <v>13396</v>
      </c>
      <c r="E1158" s="117">
        <v>4787.12</v>
      </c>
      <c r="F1158" s="118">
        <v>35.74</v>
      </c>
      <c r="G1158" s="130"/>
    </row>
    <row r="1159" spans="1:7" customFormat="1" x14ac:dyDescent="0.25">
      <c r="A1159" s="116" t="s">
        <v>0</v>
      </c>
      <c r="B1159" s="116" t="s">
        <v>585</v>
      </c>
      <c r="C1159" s="116"/>
      <c r="D1159" s="117">
        <v>12696</v>
      </c>
      <c r="E1159" s="117">
        <v>4787.12</v>
      </c>
      <c r="F1159" s="118">
        <v>37.71</v>
      </c>
      <c r="G1159" s="130"/>
    </row>
    <row r="1160" spans="1:7" customFormat="1" x14ac:dyDescent="0.25">
      <c r="A1160" s="116" t="s">
        <v>0</v>
      </c>
      <c r="B1160" s="116" t="s">
        <v>586</v>
      </c>
      <c r="C1160" s="116"/>
      <c r="D1160" s="117">
        <v>700</v>
      </c>
      <c r="E1160" s="117">
        <v>0</v>
      </c>
      <c r="F1160" s="118">
        <v>0</v>
      </c>
      <c r="G1160" s="130"/>
    </row>
    <row r="1161" spans="1:7" customFormat="1" x14ac:dyDescent="0.25">
      <c r="A1161" s="116" t="s">
        <v>0</v>
      </c>
      <c r="B1161" s="116" t="s">
        <v>49</v>
      </c>
      <c r="C1161" s="116"/>
      <c r="D1161" s="117">
        <v>27</v>
      </c>
      <c r="E1161" s="117">
        <v>0</v>
      </c>
      <c r="F1161" s="118">
        <v>0</v>
      </c>
      <c r="G1161" s="130"/>
    </row>
    <row r="1162" spans="1:7" customFormat="1" x14ac:dyDescent="0.25">
      <c r="A1162" s="116" t="s">
        <v>0</v>
      </c>
      <c r="B1162" s="116" t="s">
        <v>50</v>
      </c>
      <c r="C1162" s="116"/>
      <c r="D1162" s="117">
        <v>27</v>
      </c>
      <c r="E1162" s="117">
        <v>0</v>
      </c>
      <c r="F1162" s="118">
        <v>0</v>
      </c>
      <c r="G1162" s="130"/>
    </row>
    <row r="1163" spans="1:7" customFormat="1" x14ac:dyDescent="0.25">
      <c r="A1163" s="119" t="s">
        <v>0</v>
      </c>
      <c r="B1163" s="119" t="s">
        <v>571</v>
      </c>
      <c r="C1163" s="119" t="s">
        <v>572</v>
      </c>
      <c r="D1163" s="120">
        <v>139250</v>
      </c>
      <c r="E1163" s="120">
        <v>65657.55</v>
      </c>
      <c r="F1163" s="121">
        <v>47.15</v>
      </c>
      <c r="G1163" s="130"/>
    </row>
    <row r="1164" spans="1:7" customFormat="1" x14ac:dyDescent="0.25">
      <c r="A1164" s="119" t="s">
        <v>0</v>
      </c>
      <c r="B1164" s="119" t="s">
        <v>144</v>
      </c>
      <c r="C1164" s="119" t="s">
        <v>312</v>
      </c>
      <c r="D1164" s="120">
        <v>139250</v>
      </c>
      <c r="E1164" s="120">
        <v>65657.55</v>
      </c>
      <c r="F1164" s="121">
        <v>47.15</v>
      </c>
      <c r="G1164" s="130"/>
    </row>
    <row r="1165" spans="1:7" customFormat="1" x14ac:dyDescent="0.25">
      <c r="A1165" s="122" t="s">
        <v>654</v>
      </c>
      <c r="B1165" s="122" t="s">
        <v>143</v>
      </c>
      <c r="C1165" s="122" t="s">
        <v>313</v>
      </c>
      <c r="D1165" s="123">
        <v>118573</v>
      </c>
      <c r="E1165" s="123">
        <v>54453.64</v>
      </c>
      <c r="F1165" s="124">
        <v>45.92</v>
      </c>
      <c r="G1165" s="54"/>
    </row>
    <row r="1166" spans="1:7" customFormat="1" x14ac:dyDescent="0.25">
      <c r="A1166" s="116" t="s">
        <v>0</v>
      </c>
      <c r="B1166" s="116" t="s">
        <v>34</v>
      </c>
      <c r="C1166" s="116"/>
      <c r="D1166" s="117">
        <v>115117</v>
      </c>
      <c r="E1166" s="117">
        <v>53227.57</v>
      </c>
      <c r="F1166" s="118">
        <v>46.24</v>
      </c>
      <c r="G1166" s="54"/>
    </row>
    <row r="1167" spans="1:7" customFormat="1" x14ac:dyDescent="0.25">
      <c r="A1167" s="116" t="s">
        <v>0</v>
      </c>
      <c r="B1167" s="116" t="s">
        <v>35</v>
      </c>
      <c r="C1167" s="116"/>
      <c r="D1167" s="117">
        <v>115117</v>
      </c>
      <c r="E1167" s="117">
        <v>53227.57</v>
      </c>
      <c r="F1167" s="118">
        <v>46.24</v>
      </c>
      <c r="G1167" s="54"/>
    </row>
    <row r="1168" spans="1:7" customFormat="1" x14ac:dyDescent="0.25">
      <c r="A1168" s="125" t="s">
        <v>0</v>
      </c>
      <c r="B1168" s="125" t="s">
        <v>179</v>
      </c>
      <c r="C1168" s="125" t="s">
        <v>337</v>
      </c>
      <c r="D1168" s="126">
        <v>94917</v>
      </c>
      <c r="E1168" s="126">
        <v>44639.72</v>
      </c>
      <c r="F1168" s="127">
        <v>47.03</v>
      </c>
      <c r="G1168" s="130"/>
    </row>
    <row r="1169" spans="1:7" customFormat="1" x14ac:dyDescent="0.25">
      <c r="A1169" s="38" t="s">
        <v>0</v>
      </c>
      <c r="B1169" s="38" t="s">
        <v>82</v>
      </c>
      <c r="C1169" s="38" t="s">
        <v>338</v>
      </c>
      <c r="D1169" s="55" t="s">
        <v>0</v>
      </c>
      <c r="E1169" s="55">
        <v>30101.01</v>
      </c>
      <c r="F1169" s="56" t="s">
        <v>0</v>
      </c>
      <c r="G1169" s="130"/>
    </row>
    <row r="1170" spans="1:7" customFormat="1" x14ac:dyDescent="0.25">
      <c r="A1170" s="38" t="s">
        <v>0</v>
      </c>
      <c r="B1170" s="38" t="s">
        <v>83</v>
      </c>
      <c r="C1170" s="38" t="s">
        <v>482</v>
      </c>
      <c r="D1170" s="55" t="s">
        <v>0</v>
      </c>
      <c r="E1170" s="55">
        <v>9572.0499999999993</v>
      </c>
      <c r="F1170" s="56" t="s">
        <v>0</v>
      </c>
      <c r="G1170" s="54"/>
    </row>
    <row r="1171" spans="1:7" customFormat="1" x14ac:dyDescent="0.25">
      <c r="A1171" s="38" t="s">
        <v>0</v>
      </c>
      <c r="B1171" s="38" t="s">
        <v>84</v>
      </c>
      <c r="C1171" s="38" t="s">
        <v>324</v>
      </c>
      <c r="D1171" s="55" t="s">
        <v>0</v>
      </c>
      <c r="E1171" s="55">
        <v>4966.66</v>
      </c>
      <c r="F1171" s="56" t="s">
        <v>0</v>
      </c>
      <c r="G1171" s="54"/>
    </row>
    <row r="1172" spans="1:7" customFormat="1" x14ac:dyDescent="0.25">
      <c r="A1172" s="125" t="s">
        <v>0</v>
      </c>
      <c r="B1172" s="125" t="s">
        <v>180</v>
      </c>
      <c r="C1172" s="125" t="s">
        <v>331</v>
      </c>
      <c r="D1172" s="126">
        <v>18200</v>
      </c>
      <c r="E1172" s="126">
        <v>7954.41</v>
      </c>
      <c r="F1172" s="127">
        <v>43.71</v>
      </c>
      <c r="G1172" s="54"/>
    </row>
    <row r="1173" spans="1:7" customFormat="1" x14ac:dyDescent="0.25">
      <c r="A1173" s="38" t="s">
        <v>0</v>
      </c>
      <c r="B1173" s="38" t="s">
        <v>85</v>
      </c>
      <c r="C1173" s="38" t="s">
        <v>478</v>
      </c>
      <c r="D1173" s="55" t="s">
        <v>0</v>
      </c>
      <c r="E1173" s="55">
        <v>163</v>
      </c>
      <c r="F1173" s="56" t="s">
        <v>0</v>
      </c>
      <c r="G1173" s="54"/>
    </row>
    <row r="1174" spans="1:7" customFormat="1" x14ac:dyDescent="0.25">
      <c r="A1174" s="38" t="s">
        <v>0</v>
      </c>
      <c r="B1174" s="38" t="s">
        <v>93</v>
      </c>
      <c r="C1174" s="38" t="s">
        <v>483</v>
      </c>
      <c r="D1174" s="55" t="s">
        <v>0</v>
      </c>
      <c r="E1174" s="55">
        <v>929.62</v>
      </c>
      <c r="F1174" s="56" t="s">
        <v>0</v>
      </c>
      <c r="G1174" s="54"/>
    </row>
    <row r="1175" spans="1:7" customFormat="1" x14ac:dyDescent="0.25">
      <c r="A1175" s="38" t="s">
        <v>0</v>
      </c>
      <c r="B1175" s="38" t="s">
        <v>95</v>
      </c>
      <c r="C1175" s="38" t="s">
        <v>485</v>
      </c>
      <c r="D1175" s="55" t="s">
        <v>0</v>
      </c>
      <c r="E1175" s="55">
        <v>163.49</v>
      </c>
      <c r="F1175" s="56" t="s">
        <v>0</v>
      </c>
      <c r="G1175" s="54"/>
    </row>
    <row r="1176" spans="1:7" customFormat="1" x14ac:dyDescent="0.25">
      <c r="A1176" s="38" t="s">
        <v>0</v>
      </c>
      <c r="B1176" s="38" t="s">
        <v>96</v>
      </c>
      <c r="C1176" s="38" t="s">
        <v>341</v>
      </c>
      <c r="D1176" s="55" t="s">
        <v>0</v>
      </c>
      <c r="E1176" s="55">
        <v>1499.39</v>
      </c>
      <c r="F1176" s="56" t="s">
        <v>0</v>
      </c>
      <c r="G1176" s="54"/>
    </row>
    <row r="1177" spans="1:7" customFormat="1" x14ac:dyDescent="0.25">
      <c r="A1177" s="38" t="s">
        <v>0</v>
      </c>
      <c r="B1177" s="38" t="s">
        <v>97</v>
      </c>
      <c r="C1177" s="38" t="s">
        <v>486</v>
      </c>
      <c r="D1177" s="55" t="s">
        <v>0</v>
      </c>
      <c r="E1177" s="55">
        <v>343.22</v>
      </c>
      <c r="F1177" s="56" t="s">
        <v>0</v>
      </c>
      <c r="G1177" s="54"/>
    </row>
    <row r="1178" spans="1:7" customFormat="1" x14ac:dyDescent="0.25">
      <c r="A1178" s="38" t="s">
        <v>0</v>
      </c>
      <c r="B1178" s="38" t="s">
        <v>98</v>
      </c>
      <c r="C1178" s="38" t="s">
        <v>487</v>
      </c>
      <c r="D1178" s="55" t="s">
        <v>0</v>
      </c>
      <c r="E1178" s="55">
        <v>283.95999999999998</v>
      </c>
      <c r="F1178" s="56" t="s">
        <v>0</v>
      </c>
      <c r="G1178" s="54"/>
    </row>
    <row r="1179" spans="1:7" customFormat="1" x14ac:dyDescent="0.25">
      <c r="A1179" s="38" t="s">
        <v>0</v>
      </c>
      <c r="B1179" s="38" t="s">
        <v>99</v>
      </c>
      <c r="C1179" s="38" t="s">
        <v>335</v>
      </c>
      <c r="D1179" s="55" t="s">
        <v>0</v>
      </c>
      <c r="E1179" s="55">
        <v>131.25</v>
      </c>
      <c r="F1179" s="56" t="s">
        <v>0</v>
      </c>
      <c r="G1179" s="54"/>
    </row>
    <row r="1180" spans="1:7" customFormat="1" x14ac:dyDescent="0.25">
      <c r="A1180" s="38" t="s">
        <v>0</v>
      </c>
      <c r="B1180" s="38" t="s">
        <v>100</v>
      </c>
      <c r="C1180" s="38" t="s">
        <v>488</v>
      </c>
      <c r="D1180" s="55" t="s">
        <v>0</v>
      </c>
      <c r="E1180" s="55">
        <v>945</v>
      </c>
      <c r="F1180" s="56" t="s">
        <v>0</v>
      </c>
      <c r="G1180" s="54"/>
    </row>
    <row r="1181" spans="1:7" customFormat="1" x14ac:dyDescent="0.25">
      <c r="A1181" s="38" t="s">
        <v>0</v>
      </c>
      <c r="B1181" s="38" t="s">
        <v>86</v>
      </c>
      <c r="C1181" s="38" t="s">
        <v>325</v>
      </c>
      <c r="D1181" s="55" t="s">
        <v>0</v>
      </c>
      <c r="E1181" s="55">
        <v>2040</v>
      </c>
      <c r="F1181" s="56" t="s">
        <v>0</v>
      </c>
      <c r="G1181" s="54"/>
    </row>
    <row r="1182" spans="1:7" customFormat="1" x14ac:dyDescent="0.25">
      <c r="A1182" s="38" t="s">
        <v>0</v>
      </c>
      <c r="B1182" s="38" t="s">
        <v>92</v>
      </c>
      <c r="C1182" s="38" t="s">
        <v>496</v>
      </c>
      <c r="D1182" s="55" t="s">
        <v>0</v>
      </c>
      <c r="E1182" s="55">
        <v>1140</v>
      </c>
      <c r="F1182" s="56" t="s">
        <v>0</v>
      </c>
      <c r="G1182" s="54"/>
    </row>
    <row r="1183" spans="1:7" customFormat="1" x14ac:dyDescent="0.25">
      <c r="A1183" s="38" t="s">
        <v>0</v>
      </c>
      <c r="B1183" s="38" t="s">
        <v>88</v>
      </c>
      <c r="C1183" s="38" t="s">
        <v>339</v>
      </c>
      <c r="D1183" s="55" t="s">
        <v>0</v>
      </c>
      <c r="E1183" s="55">
        <v>315.48</v>
      </c>
      <c r="F1183" s="56" t="s">
        <v>0</v>
      </c>
      <c r="G1183" s="54"/>
    </row>
    <row r="1184" spans="1:7" customFormat="1" x14ac:dyDescent="0.25">
      <c r="A1184" s="125" t="s">
        <v>0</v>
      </c>
      <c r="B1184" s="125" t="s">
        <v>182</v>
      </c>
      <c r="C1184" s="125" t="s">
        <v>492</v>
      </c>
      <c r="D1184" s="126">
        <v>2000</v>
      </c>
      <c r="E1184" s="126">
        <v>633.44000000000005</v>
      </c>
      <c r="F1184" s="127">
        <v>31.67</v>
      </c>
      <c r="G1184" s="54"/>
    </row>
    <row r="1185" spans="1:7" customFormat="1" x14ac:dyDescent="0.25">
      <c r="A1185" s="38" t="s">
        <v>0</v>
      </c>
      <c r="B1185" s="38" t="s">
        <v>103</v>
      </c>
      <c r="C1185" s="38" t="s">
        <v>493</v>
      </c>
      <c r="D1185" s="55" t="s">
        <v>0</v>
      </c>
      <c r="E1185" s="55">
        <v>633.44000000000005</v>
      </c>
      <c r="F1185" s="56" t="s">
        <v>0</v>
      </c>
      <c r="G1185" s="54"/>
    </row>
    <row r="1186" spans="1:7" customFormat="1" x14ac:dyDescent="0.25">
      <c r="A1186" s="116" t="s">
        <v>0</v>
      </c>
      <c r="B1186" s="116" t="s">
        <v>39</v>
      </c>
      <c r="C1186" s="116"/>
      <c r="D1186" s="117">
        <v>3429</v>
      </c>
      <c r="E1186" s="117">
        <v>1226.07</v>
      </c>
      <c r="F1186" s="118">
        <v>35.76</v>
      </c>
      <c r="G1186" s="130"/>
    </row>
    <row r="1187" spans="1:7" customFormat="1" x14ac:dyDescent="0.25">
      <c r="A1187" s="116" t="s">
        <v>0</v>
      </c>
      <c r="B1187" s="116" t="s">
        <v>582</v>
      </c>
      <c r="C1187" s="116"/>
      <c r="D1187" s="117">
        <v>3429</v>
      </c>
      <c r="E1187" s="117">
        <v>1226.07</v>
      </c>
      <c r="F1187" s="118">
        <v>35.76</v>
      </c>
      <c r="G1187" s="54"/>
    </row>
    <row r="1188" spans="1:7" customFormat="1" x14ac:dyDescent="0.25">
      <c r="A1188" s="125" t="s">
        <v>0</v>
      </c>
      <c r="B1188" s="125" t="s">
        <v>180</v>
      </c>
      <c r="C1188" s="125" t="s">
        <v>331</v>
      </c>
      <c r="D1188" s="126">
        <v>3429</v>
      </c>
      <c r="E1188" s="126">
        <v>1226.07</v>
      </c>
      <c r="F1188" s="127">
        <v>35.76</v>
      </c>
      <c r="G1188" s="54"/>
    </row>
    <row r="1189" spans="1:7" customFormat="1" x14ac:dyDescent="0.25">
      <c r="A1189" s="38" t="s">
        <v>0</v>
      </c>
      <c r="B1189" s="38" t="s">
        <v>94</v>
      </c>
      <c r="C1189" s="38" t="s">
        <v>484</v>
      </c>
      <c r="D1189" s="55" t="s">
        <v>0</v>
      </c>
      <c r="E1189" s="55">
        <v>343.92</v>
      </c>
      <c r="F1189" s="56" t="s">
        <v>0</v>
      </c>
      <c r="G1189" s="130"/>
    </row>
    <row r="1190" spans="1:7" customFormat="1" x14ac:dyDescent="0.25">
      <c r="A1190" s="38" t="s">
        <v>0</v>
      </c>
      <c r="B1190" s="38" t="s">
        <v>95</v>
      </c>
      <c r="C1190" s="38" t="s">
        <v>485</v>
      </c>
      <c r="D1190" s="55" t="s">
        <v>0</v>
      </c>
      <c r="E1190" s="55">
        <v>77.900000000000006</v>
      </c>
      <c r="F1190" s="56" t="s">
        <v>0</v>
      </c>
      <c r="G1190" s="130"/>
    </row>
    <row r="1191" spans="1:7" customFormat="1" x14ac:dyDescent="0.25">
      <c r="A1191" s="38" t="s">
        <v>0</v>
      </c>
      <c r="B1191" s="38" t="s">
        <v>120</v>
      </c>
      <c r="C1191" s="38" t="s">
        <v>490</v>
      </c>
      <c r="D1191" s="55" t="s">
        <v>0</v>
      </c>
      <c r="E1191" s="55">
        <v>256.7</v>
      </c>
      <c r="F1191" s="56" t="s">
        <v>0</v>
      </c>
      <c r="G1191" s="54"/>
    </row>
    <row r="1192" spans="1:7" customFormat="1" x14ac:dyDescent="0.25">
      <c r="A1192" s="38" t="s">
        <v>0</v>
      </c>
      <c r="B1192" s="38" t="s">
        <v>89</v>
      </c>
      <c r="C1192" s="38" t="s">
        <v>340</v>
      </c>
      <c r="D1192" s="55" t="s">
        <v>0</v>
      </c>
      <c r="E1192" s="55">
        <v>360.05</v>
      </c>
      <c r="F1192" s="56" t="s">
        <v>0</v>
      </c>
      <c r="G1192" s="54"/>
    </row>
    <row r="1193" spans="1:7" customFormat="1" x14ac:dyDescent="0.25">
      <c r="A1193" s="38" t="s">
        <v>0</v>
      </c>
      <c r="B1193" s="38" t="s">
        <v>88</v>
      </c>
      <c r="C1193" s="38" t="s">
        <v>339</v>
      </c>
      <c r="D1193" s="55" t="s">
        <v>0</v>
      </c>
      <c r="E1193" s="55">
        <v>187.5</v>
      </c>
      <c r="F1193" s="56" t="s">
        <v>0</v>
      </c>
      <c r="G1193" s="54"/>
    </row>
    <row r="1194" spans="1:7" customFormat="1" x14ac:dyDescent="0.25">
      <c r="A1194" s="116" t="s">
        <v>0</v>
      </c>
      <c r="B1194" s="116" t="s">
        <v>49</v>
      </c>
      <c r="C1194" s="116"/>
      <c r="D1194" s="117">
        <v>27</v>
      </c>
      <c r="E1194" s="117">
        <v>0</v>
      </c>
      <c r="F1194" s="118">
        <v>0</v>
      </c>
      <c r="G1194" s="130"/>
    </row>
    <row r="1195" spans="1:7" customFormat="1" x14ac:dyDescent="0.25">
      <c r="A1195" s="116" t="s">
        <v>0</v>
      </c>
      <c r="B1195" s="116" t="s">
        <v>50</v>
      </c>
      <c r="C1195" s="116"/>
      <c r="D1195" s="117">
        <v>27</v>
      </c>
      <c r="E1195" s="117">
        <v>0</v>
      </c>
      <c r="F1195" s="118">
        <v>0</v>
      </c>
      <c r="G1195" s="130"/>
    </row>
    <row r="1196" spans="1:7" customFormat="1" x14ac:dyDescent="0.25">
      <c r="A1196" s="125" t="s">
        <v>0</v>
      </c>
      <c r="B1196" s="125" t="s">
        <v>180</v>
      </c>
      <c r="C1196" s="125" t="s">
        <v>331</v>
      </c>
      <c r="D1196" s="126">
        <v>27</v>
      </c>
      <c r="E1196" s="126">
        <v>0</v>
      </c>
      <c r="F1196" s="127">
        <v>0</v>
      </c>
      <c r="G1196" s="54"/>
    </row>
    <row r="1197" spans="1:7" customFormat="1" x14ac:dyDescent="0.25">
      <c r="A1197" s="122" t="s">
        <v>654</v>
      </c>
      <c r="B1197" s="122" t="s">
        <v>148</v>
      </c>
      <c r="C1197" s="122" t="s">
        <v>314</v>
      </c>
      <c r="D1197" s="123">
        <v>18267</v>
      </c>
      <c r="E1197" s="123">
        <v>8596.1200000000008</v>
      </c>
      <c r="F1197" s="124">
        <v>47.06</v>
      </c>
      <c r="G1197" s="54"/>
    </row>
    <row r="1198" spans="1:7" customFormat="1" x14ac:dyDescent="0.25">
      <c r="A1198" s="116" t="s">
        <v>0</v>
      </c>
      <c r="B1198" s="116" t="s">
        <v>34</v>
      </c>
      <c r="C1198" s="116"/>
      <c r="D1198" s="117">
        <v>5309</v>
      </c>
      <c r="E1198" s="117">
        <v>5309</v>
      </c>
      <c r="F1198" s="118">
        <v>100</v>
      </c>
      <c r="G1198" s="130"/>
    </row>
    <row r="1199" spans="1:7" customFormat="1" x14ac:dyDescent="0.25">
      <c r="A1199" s="116" t="s">
        <v>0</v>
      </c>
      <c r="B1199" s="116" t="s">
        <v>35</v>
      </c>
      <c r="C1199" s="116"/>
      <c r="D1199" s="117">
        <v>5309</v>
      </c>
      <c r="E1199" s="117">
        <v>5309</v>
      </c>
      <c r="F1199" s="118">
        <v>100</v>
      </c>
      <c r="G1199" s="54"/>
    </row>
    <row r="1200" spans="1:7" customFormat="1" x14ac:dyDescent="0.25">
      <c r="A1200" s="125" t="s">
        <v>0</v>
      </c>
      <c r="B1200" s="125" t="s">
        <v>184</v>
      </c>
      <c r="C1200" s="125" t="s">
        <v>332</v>
      </c>
      <c r="D1200" s="126">
        <v>5309</v>
      </c>
      <c r="E1200" s="126">
        <v>5309</v>
      </c>
      <c r="F1200" s="127">
        <v>100</v>
      </c>
      <c r="G1200" s="54"/>
    </row>
    <row r="1201" spans="1:7" customFormat="1" x14ac:dyDescent="0.25">
      <c r="A1201" s="38" t="s">
        <v>0</v>
      </c>
      <c r="B1201" s="38" t="s">
        <v>121</v>
      </c>
      <c r="C1201" s="38" t="s">
        <v>527</v>
      </c>
      <c r="D1201" s="55" t="s">
        <v>0</v>
      </c>
      <c r="E1201" s="55">
        <v>5309</v>
      </c>
      <c r="F1201" s="56" t="s">
        <v>0</v>
      </c>
      <c r="G1201" s="130"/>
    </row>
    <row r="1202" spans="1:7" customFormat="1" x14ac:dyDescent="0.25">
      <c r="A1202" s="116" t="s">
        <v>0</v>
      </c>
      <c r="B1202" s="116" t="s">
        <v>39</v>
      </c>
      <c r="C1202" s="116"/>
      <c r="D1202" s="117">
        <v>1062</v>
      </c>
      <c r="E1202" s="117">
        <v>0</v>
      </c>
      <c r="F1202" s="118">
        <v>0</v>
      </c>
      <c r="G1202" s="130"/>
    </row>
    <row r="1203" spans="1:7" customFormat="1" x14ac:dyDescent="0.25">
      <c r="A1203" s="116" t="s">
        <v>0</v>
      </c>
      <c r="B1203" s="116" t="s">
        <v>582</v>
      </c>
      <c r="C1203" s="116"/>
      <c r="D1203" s="117">
        <v>1062</v>
      </c>
      <c r="E1203" s="117">
        <v>0</v>
      </c>
      <c r="F1203" s="118">
        <v>0</v>
      </c>
      <c r="G1203" s="54"/>
    </row>
    <row r="1204" spans="1:7" customFormat="1" x14ac:dyDescent="0.25">
      <c r="A1204" s="125" t="s">
        <v>0</v>
      </c>
      <c r="B1204" s="125" t="s">
        <v>184</v>
      </c>
      <c r="C1204" s="125" t="s">
        <v>332</v>
      </c>
      <c r="D1204" s="126">
        <v>1062</v>
      </c>
      <c r="E1204" s="126">
        <v>0</v>
      </c>
      <c r="F1204" s="127">
        <v>0</v>
      </c>
      <c r="G1204" s="54"/>
    </row>
    <row r="1205" spans="1:7" customFormat="1" x14ac:dyDescent="0.25">
      <c r="A1205" s="116" t="s">
        <v>0</v>
      </c>
      <c r="B1205" s="116" t="s">
        <v>46</v>
      </c>
      <c r="C1205" s="116"/>
      <c r="D1205" s="117">
        <v>11896</v>
      </c>
      <c r="E1205" s="117">
        <v>3287.12</v>
      </c>
      <c r="F1205" s="118">
        <v>27.63</v>
      </c>
      <c r="G1205" s="54"/>
    </row>
    <row r="1206" spans="1:7" customFormat="1" x14ac:dyDescent="0.25">
      <c r="A1206" s="116" t="s">
        <v>0</v>
      </c>
      <c r="B1206" s="116" t="s">
        <v>585</v>
      </c>
      <c r="C1206" s="116"/>
      <c r="D1206" s="117">
        <v>11196</v>
      </c>
      <c r="E1206" s="117">
        <v>3287.12</v>
      </c>
      <c r="F1206" s="118">
        <v>29.36</v>
      </c>
      <c r="G1206" s="54"/>
    </row>
    <row r="1207" spans="1:7" customFormat="1" x14ac:dyDescent="0.25">
      <c r="A1207" s="125" t="s">
        <v>0</v>
      </c>
      <c r="B1207" s="125" t="s">
        <v>184</v>
      </c>
      <c r="C1207" s="125" t="s">
        <v>332</v>
      </c>
      <c r="D1207" s="126">
        <v>11196</v>
      </c>
      <c r="E1207" s="126">
        <v>3287.12</v>
      </c>
      <c r="F1207" s="127">
        <v>29.36</v>
      </c>
      <c r="G1207" s="54"/>
    </row>
    <row r="1208" spans="1:7" customFormat="1" x14ac:dyDescent="0.25">
      <c r="A1208" s="38" t="s">
        <v>0</v>
      </c>
      <c r="B1208" s="38" t="s">
        <v>121</v>
      </c>
      <c r="C1208" s="38" t="s">
        <v>527</v>
      </c>
      <c r="D1208" s="55" t="s">
        <v>0</v>
      </c>
      <c r="E1208" s="55">
        <v>3287.12</v>
      </c>
      <c r="F1208" s="56" t="s">
        <v>0</v>
      </c>
      <c r="G1208" s="130"/>
    </row>
    <row r="1209" spans="1:7" customFormat="1" x14ac:dyDescent="0.25">
      <c r="A1209" s="116" t="s">
        <v>0</v>
      </c>
      <c r="B1209" s="116" t="s">
        <v>586</v>
      </c>
      <c r="C1209" s="116"/>
      <c r="D1209" s="117">
        <v>700</v>
      </c>
      <c r="E1209" s="117">
        <v>0</v>
      </c>
      <c r="F1209" s="118">
        <v>0</v>
      </c>
      <c r="G1209" s="130"/>
    </row>
    <row r="1210" spans="1:7" customFormat="1" x14ac:dyDescent="0.25">
      <c r="A1210" s="125" t="s">
        <v>0</v>
      </c>
      <c r="B1210" s="125" t="s">
        <v>184</v>
      </c>
      <c r="C1210" s="125" t="s">
        <v>332</v>
      </c>
      <c r="D1210" s="126">
        <v>700</v>
      </c>
      <c r="E1210" s="126">
        <v>0</v>
      </c>
      <c r="F1210" s="127">
        <v>0</v>
      </c>
      <c r="G1210" s="54"/>
    </row>
    <row r="1211" spans="1:7" customFormat="1" x14ac:dyDescent="0.25">
      <c r="A1211" s="122" t="s">
        <v>654</v>
      </c>
      <c r="B1211" s="122" t="s">
        <v>149</v>
      </c>
      <c r="C1211" s="122" t="s">
        <v>311</v>
      </c>
      <c r="D1211" s="123">
        <v>2410</v>
      </c>
      <c r="E1211" s="123">
        <v>2607.79</v>
      </c>
      <c r="F1211" s="124">
        <v>108.21</v>
      </c>
      <c r="G1211" s="54"/>
    </row>
    <row r="1212" spans="1:7" customFormat="1" x14ac:dyDescent="0.25">
      <c r="A1212" s="116" t="s">
        <v>0</v>
      </c>
      <c r="B1212" s="116" t="s">
        <v>39</v>
      </c>
      <c r="C1212" s="116"/>
      <c r="D1212" s="117">
        <v>910</v>
      </c>
      <c r="E1212" s="117">
        <v>1107.79</v>
      </c>
      <c r="F1212" s="118">
        <v>121.74</v>
      </c>
      <c r="G1212" s="130"/>
    </row>
    <row r="1213" spans="1:7" customFormat="1" x14ac:dyDescent="0.25">
      <c r="A1213" s="116" t="s">
        <v>0</v>
      </c>
      <c r="B1213" s="116" t="s">
        <v>582</v>
      </c>
      <c r="C1213" s="116"/>
      <c r="D1213" s="117">
        <v>910</v>
      </c>
      <c r="E1213" s="117">
        <v>1107.79</v>
      </c>
      <c r="F1213" s="118">
        <v>121.74</v>
      </c>
      <c r="G1213" s="130"/>
    </row>
    <row r="1214" spans="1:7" customFormat="1" x14ac:dyDescent="0.25">
      <c r="A1214" s="125" t="s">
        <v>0</v>
      </c>
      <c r="B1214" s="125" t="s">
        <v>184</v>
      </c>
      <c r="C1214" s="125" t="s">
        <v>332</v>
      </c>
      <c r="D1214" s="126">
        <v>910</v>
      </c>
      <c r="E1214" s="126">
        <v>1107.79</v>
      </c>
      <c r="F1214" s="127">
        <v>121.74</v>
      </c>
      <c r="G1214" s="54"/>
    </row>
    <row r="1215" spans="1:7" customFormat="1" x14ac:dyDescent="0.25">
      <c r="A1215" s="38" t="s">
        <v>0</v>
      </c>
      <c r="B1215" s="38" t="s">
        <v>107</v>
      </c>
      <c r="C1215" s="38" t="s">
        <v>497</v>
      </c>
      <c r="D1215" s="55" t="s">
        <v>0</v>
      </c>
      <c r="E1215" s="55">
        <v>1107.79</v>
      </c>
      <c r="F1215" s="56" t="s">
        <v>0</v>
      </c>
      <c r="G1215" s="54"/>
    </row>
    <row r="1216" spans="1:7" customFormat="1" x14ac:dyDescent="0.25">
      <c r="A1216" s="116" t="s">
        <v>0</v>
      </c>
      <c r="B1216" s="116" t="s">
        <v>46</v>
      </c>
      <c r="C1216" s="116"/>
      <c r="D1216" s="117">
        <v>1500</v>
      </c>
      <c r="E1216" s="117">
        <v>1500</v>
      </c>
      <c r="F1216" s="118">
        <v>100</v>
      </c>
      <c r="G1216" s="54"/>
    </row>
    <row r="1217" spans="1:7" customFormat="1" x14ac:dyDescent="0.25">
      <c r="A1217" s="116" t="s">
        <v>0</v>
      </c>
      <c r="B1217" s="116" t="s">
        <v>585</v>
      </c>
      <c r="C1217" s="116"/>
      <c r="D1217" s="117">
        <v>1500</v>
      </c>
      <c r="E1217" s="117">
        <v>1500</v>
      </c>
      <c r="F1217" s="118">
        <v>100</v>
      </c>
      <c r="G1217" s="130"/>
    </row>
    <row r="1218" spans="1:7" customFormat="1" x14ac:dyDescent="0.25">
      <c r="A1218" s="125" t="s">
        <v>0</v>
      </c>
      <c r="B1218" s="125" t="s">
        <v>184</v>
      </c>
      <c r="C1218" s="125" t="s">
        <v>332</v>
      </c>
      <c r="D1218" s="126">
        <v>1500</v>
      </c>
      <c r="E1218" s="126">
        <v>1500</v>
      </c>
      <c r="F1218" s="127">
        <v>100</v>
      </c>
      <c r="G1218" s="130"/>
    </row>
    <row r="1219" spans="1:7" customFormat="1" x14ac:dyDescent="0.25">
      <c r="A1219" s="38" t="s">
        <v>0</v>
      </c>
      <c r="B1219" s="38" t="s">
        <v>107</v>
      </c>
      <c r="C1219" s="38" t="s">
        <v>497</v>
      </c>
      <c r="D1219" s="55" t="s">
        <v>0</v>
      </c>
      <c r="E1219" s="55">
        <v>1500</v>
      </c>
      <c r="F1219" s="56" t="s">
        <v>0</v>
      </c>
      <c r="G1219" s="130"/>
    </row>
    <row r="1220" spans="1:7" customFormat="1" x14ac:dyDescent="0.25">
      <c r="A1220" s="113" t="s">
        <v>0</v>
      </c>
      <c r="B1220" s="113" t="s">
        <v>672</v>
      </c>
      <c r="C1220" s="113"/>
      <c r="D1220" s="114">
        <v>20600</v>
      </c>
      <c r="E1220" s="114">
        <v>8038.95</v>
      </c>
      <c r="F1220" s="115">
        <v>39.020000000000003</v>
      </c>
      <c r="G1220" s="130"/>
    </row>
    <row r="1221" spans="1:7" customFormat="1" x14ac:dyDescent="0.25">
      <c r="A1221" s="116" t="s">
        <v>0</v>
      </c>
      <c r="B1221" s="116" t="s">
        <v>34</v>
      </c>
      <c r="C1221" s="116"/>
      <c r="D1221" s="117">
        <v>20600</v>
      </c>
      <c r="E1221" s="117">
        <v>8038.95</v>
      </c>
      <c r="F1221" s="118">
        <v>39.020000000000003</v>
      </c>
      <c r="G1221" s="54"/>
    </row>
    <row r="1222" spans="1:7" customFormat="1" x14ac:dyDescent="0.25">
      <c r="A1222" s="116" t="s">
        <v>0</v>
      </c>
      <c r="B1222" s="116" t="s">
        <v>35</v>
      </c>
      <c r="C1222" s="116"/>
      <c r="D1222" s="117">
        <v>20600</v>
      </c>
      <c r="E1222" s="117">
        <v>8038.95</v>
      </c>
      <c r="F1222" s="118">
        <v>39.020000000000003</v>
      </c>
      <c r="G1222" s="54"/>
    </row>
    <row r="1223" spans="1:7" customFormat="1" x14ac:dyDescent="0.25">
      <c r="A1223" s="119" t="s">
        <v>0</v>
      </c>
      <c r="B1223" s="119" t="s">
        <v>571</v>
      </c>
      <c r="C1223" s="119" t="s">
        <v>572</v>
      </c>
      <c r="D1223" s="120">
        <v>20600</v>
      </c>
      <c r="E1223" s="120">
        <v>8038.95</v>
      </c>
      <c r="F1223" s="121">
        <v>39.020000000000003</v>
      </c>
      <c r="G1223" s="54"/>
    </row>
    <row r="1224" spans="1:7" customFormat="1" x14ac:dyDescent="0.25">
      <c r="A1224" s="119" t="s">
        <v>0</v>
      </c>
      <c r="B1224" s="119" t="s">
        <v>145</v>
      </c>
      <c r="C1224" s="119" t="s">
        <v>309</v>
      </c>
      <c r="D1224" s="120">
        <v>20600</v>
      </c>
      <c r="E1224" s="120">
        <v>8038.95</v>
      </c>
      <c r="F1224" s="121">
        <v>39.020000000000003</v>
      </c>
      <c r="G1224" s="130"/>
    </row>
    <row r="1225" spans="1:7" customFormat="1" x14ac:dyDescent="0.25">
      <c r="A1225" s="122" t="s">
        <v>654</v>
      </c>
      <c r="B1225" s="122" t="s">
        <v>143</v>
      </c>
      <c r="C1225" s="122" t="s">
        <v>310</v>
      </c>
      <c r="D1225" s="123">
        <v>20600</v>
      </c>
      <c r="E1225" s="123">
        <v>8038.95</v>
      </c>
      <c r="F1225" s="124">
        <v>39.020000000000003</v>
      </c>
      <c r="G1225" s="130"/>
    </row>
    <row r="1226" spans="1:7" customFormat="1" x14ac:dyDescent="0.25">
      <c r="A1226" s="116" t="s">
        <v>0</v>
      </c>
      <c r="B1226" s="116" t="s">
        <v>34</v>
      </c>
      <c r="C1226" s="116"/>
      <c r="D1226" s="117">
        <v>20600</v>
      </c>
      <c r="E1226" s="117">
        <v>8038.95</v>
      </c>
      <c r="F1226" s="118">
        <v>39.020000000000003</v>
      </c>
      <c r="G1226" s="54"/>
    </row>
    <row r="1227" spans="1:7" customFormat="1" x14ac:dyDescent="0.25">
      <c r="A1227" s="116" t="s">
        <v>0</v>
      </c>
      <c r="B1227" s="116" t="s">
        <v>35</v>
      </c>
      <c r="C1227" s="116"/>
      <c r="D1227" s="117">
        <v>20600</v>
      </c>
      <c r="E1227" s="117">
        <v>8038.95</v>
      </c>
      <c r="F1227" s="118">
        <v>39.020000000000003</v>
      </c>
      <c r="G1227" s="54"/>
    </row>
    <row r="1228" spans="1:7" customFormat="1" x14ac:dyDescent="0.25">
      <c r="A1228" s="125" t="s">
        <v>0</v>
      </c>
      <c r="B1228" s="125" t="s">
        <v>180</v>
      </c>
      <c r="C1228" s="125" t="s">
        <v>331</v>
      </c>
      <c r="D1228" s="126">
        <v>20000</v>
      </c>
      <c r="E1228" s="126">
        <v>7863.67</v>
      </c>
      <c r="F1228" s="127">
        <v>39.32</v>
      </c>
      <c r="G1228" s="54"/>
    </row>
    <row r="1229" spans="1:7" customFormat="1" x14ac:dyDescent="0.25">
      <c r="A1229" s="125"/>
      <c r="B1229" s="38" t="s">
        <v>97</v>
      </c>
      <c r="C1229" s="38" t="s">
        <v>486</v>
      </c>
      <c r="D1229" s="55" t="s">
        <v>0</v>
      </c>
      <c r="E1229" s="55">
        <v>8.3000000000000007</v>
      </c>
      <c r="F1229" s="56" t="s">
        <v>0</v>
      </c>
      <c r="G1229" s="54"/>
    </row>
    <row r="1230" spans="1:7" customFormat="1" x14ac:dyDescent="0.25">
      <c r="A1230" s="125"/>
      <c r="B1230" s="38" t="s">
        <v>98</v>
      </c>
      <c r="C1230" s="38" t="s">
        <v>487</v>
      </c>
      <c r="D1230" s="55" t="s">
        <v>0</v>
      </c>
      <c r="E1230" s="55">
        <v>200</v>
      </c>
      <c r="F1230" s="56" t="s">
        <v>0</v>
      </c>
      <c r="G1230" s="54"/>
    </row>
    <row r="1231" spans="1:7" customFormat="1" x14ac:dyDescent="0.25">
      <c r="A1231" s="38" t="s">
        <v>0</v>
      </c>
      <c r="B1231" s="38" t="s">
        <v>86</v>
      </c>
      <c r="C1231" s="38" t="s">
        <v>325</v>
      </c>
      <c r="D1231" s="55" t="s">
        <v>0</v>
      </c>
      <c r="E1231" s="55">
        <v>3181.91</v>
      </c>
      <c r="F1231" s="56" t="s">
        <v>0</v>
      </c>
      <c r="G1231" s="54"/>
    </row>
    <row r="1232" spans="1:7" customFormat="1" x14ac:dyDescent="0.25">
      <c r="A1232" s="38" t="s">
        <v>0</v>
      </c>
      <c r="B1232" s="38" t="s">
        <v>88</v>
      </c>
      <c r="C1232" s="38" t="s">
        <v>339</v>
      </c>
      <c r="D1232" s="55" t="s">
        <v>0</v>
      </c>
      <c r="E1232" s="55">
        <v>4473.46</v>
      </c>
      <c r="F1232" s="56" t="s">
        <v>0</v>
      </c>
      <c r="G1232" s="54"/>
    </row>
    <row r="1233" spans="1:9" customFormat="1" x14ac:dyDescent="0.25">
      <c r="A1233" s="38" t="s">
        <v>0</v>
      </c>
      <c r="B1233" s="125" t="s">
        <v>182</v>
      </c>
      <c r="C1233" s="125" t="s">
        <v>492</v>
      </c>
      <c r="D1233" s="126">
        <v>600</v>
      </c>
      <c r="E1233" s="126">
        <v>175.28</v>
      </c>
      <c r="F1233" s="127">
        <v>29.21</v>
      </c>
      <c r="G1233" s="54"/>
    </row>
    <row r="1234" spans="1:9" customFormat="1" x14ac:dyDescent="0.25">
      <c r="A1234" s="38" t="s">
        <v>0</v>
      </c>
      <c r="B1234" s="38" t="s">
        <v>103</v>
      </c>
      <c r="C1234" s="38" t="s">
        <v>493</v>
      </c>
      <c r="D1234" s="55" t="s">
        <v>0</v>
      </c>
      <c r="E1234" s="55">
        <v>175.28</v>
      </c>
      <c r="F1234" s="56" t="s">
        <v>0</v>
      </c>
      <c r="G1234" s="54"/>
    </row>
    <row r="1235" spans="1:9" customFormat="1" x14ac:dyDescent="0.25">
      <c r="A1235" s="125" t="s">
        <v>0</v>
      </c>
      <c r="C1235" s="2"/>
      <c r="D1235" s="2"/>
      <c r="E1235" s="2"/>
      <c r="F1235" s="2"/>
      <c r="G1235" s="130"/>
    </row>
    <row r="1237" spans="1:9" ht="15.75" customHeight="1" x14ac:dyDescent="0.25">
      <c r="A1237" s="146" t="s">
        <v>695</v>
      </c>
      <c r="B1237" s="146"/>
      <c r="C1237" s="146"/>
      <c r="D1237" s="146"/>
      <c r="E1237" s="146"/>
      <c r="F1237" s="146"/>
      <c r="G1237" s="146"/>
      <c r="H1237" s="146"/>
      <c r="I1237" s="146"/>
    </row>
    <row r="1238" spans="1:9" ht="15.75" x14ac:dyDescent="0.25">
      <c r="A1238" s="146" t="s">
        <v>81</v>
      </c>
      <c r="B1238" s="146"/>
      <c r="C1238" s="146"/>
      <c r="D1238" s="146"/>
      <c r="E1238" s="146"/>
      <c r="F1238" s="146"/>
      <c r="G1238" s="146"/>
      <c r="H1238" s="146"/>
      <c r="I1238" s="146"/>
    </row>
    <row r="1239" spans="1:9" ht="51.75" customHeight="1" x14ac:dyDescent="0.25">
      <c r="A1239" s="151" t="s">
        <v>673</v>
      </c>
      <c r="B1239" s="151"/>
      <c r="C1239" s="151"/>
      <c r="D1239" s="151"/>
      <c r="E1239" s="151"/>
      <c r="F1239" s="151"/>
      <c r="G1239" s="151"/>
      <c r="H1239" s="151"/>
      <c r="I1239" s="151"/>
    </row>
    <row r="1240" spans="1:9" ht="15.75" x14ac:dyDescent="0.25">
      <c r="A1240" s="15"/>
      <c r="B1240" s="14"/>
      <c r="C1240" s="15"/>
      <c r="D1240" s="15"/>
      <c r="E1240" s="15"/>
      <c r="F1240" s="15"/>
    </row>
    <row r="1241" spans="1:9" ht="15" customHeight="1" x14ac:dyDescent="0.25">
      <c r="A1241" s="152" t="s">
        <v>169</v>
      </c>
      <c r="B1241" s="152"/>
      <c r="C1241" s="152"/>
      <c r="D1241" s="152"/>
      <c r="E1241" s="152"/>
      <c r="F1241" s="152"/>
      <c r="G1241" s="152"/>
      <c r="H1241" s="152"/>
      <c r="I1241" s="152"/>
    </row>
    <row r="1242" spans="1:9" x14ac:dyDescent="0.25">
      <c r="A1242" s="152"/>
      <c r="B1242" s="152"/>
      <c r="C1242" s="152"/>
      <c r="D1242" s="152"/>
      <c r="E1242" s="152"/>
      <c r="F1242" s="152"/>
    </row>
    <row r="1243" spans="1:9" ht="15.75" x14ac:dyDescent="0.25">
      <c r="A1243" s="145" t="s">
        <v>678</v>
      </c>
      <c r="B1243" s="145"/>
      <c r="C1243" s="145"/>
      <c r="D1243" s="145"/>
      <c r="E1243" s="145"/>
      <c r="F1243" s="145"/>
      <c r="G1243" s="145"/>
      <c r="H1243" s="145"/>
      <c r="I1243" s="145"/>
    </row>
    <row r="1244" spans="1:9" ht="15.75" x14ac:dyDescent="0.25">
      <c r="A1244" s="15"/>
      <c r="B1244" s="14"/>
      <c r="C1244" s="15"/>
      <c r="D1244" s="15"/>
      <c r="E1244" s="15"/>
    </row>
    <row r="1245" spans="1:9" ht="15" customHeight="1" x14ac:dyDescent="0.25">
      <c r="A1245" s="152" t="s">
        <v>170</v>
      </c>
      <c r="B1245" s="152"/>
      <c r="C1245" s="152"/>
      <c r="D1245" s="152"/>
      <c r="E1245" s="152"/>
      <c r="F1245" s="152"/>
      <c r="G1245" s="152"/>
      <c r="H1245" s="152"/>
      <c r="I1245" s="152"/>
    </row>
    <row r="1246" spans="1:9" ht="15.75" x14ac:dyDescent="0.25">
      <c r="A1246" s="146"/>
      <c r="B1246" s="146"/>
      <c r="C1246" s="146"/>
      <c r="D1246" s="146"/>
      <c r="E1246" s="146"/>
      <c r="F1246" s="146"/>
    </row>
    <row r="1247" spans="1:9" ht="63" customHeight="1" x14ac:dyDescent="0.25">
      <c r="A1247" s="153" t="s">
        <v>696</v>
      </c>
      <c r="B1247" s="153"/>
      <c r="C1247" s="153"/>
      <c r="D1247" s="153"/>
      <c r="E1247" s="153"/>
      <c r="F1247" s="153"/>
      <c r="G1247" s="153"/>
      <c r="H1247" s="153"/>
      <c r="I1247" s="153"/>
    </row>
    <row r="1248" spans="1:9" ht="15.75" x14ac:dyDescent="0.25">
      <c r="A1248" s="24"/>
      <c r="B1248" s="6"/>
      <c r="C1248" s="24"/>
      <c r="D1248" s="24"/>
      <c r="E1248" s="24"/>
      <c r="F1248" s="24"/>
    </row>
    <row r="1249" spans="1:9" ht="39" customHeight="1" x14ac:dyDescent="0.25">
      <c r="A1249" s="29"/>
      <c r="B1249" s="7"/>
      <c r="C1249" s="29"/>
      <c r="D1249" s="29"/>
      <c r="E1249" s="29"/>
    </row>
    <row r="1250" spans="1:9" ht="15" customHeight="1" x14ac:dyDescent="0.25">
      <c r="A1250" s="154" t="s">
        <v>171</v>
      </c>
      <c r="B1250" s="154"/>
      <c r="C1250" s="154"/>
      <c r="D1250" s="154"/>
      <c r="E1250" s="154"/>
      <c r="F1250" s="154"/>
      <c r="G1250" s="154"/>
      <c r="H1250" s="154"/>
      <c r="I1250" s="154"/>
    </row>
    <row r="1251" spans="1:9" ht="15.75" x14ac:dyDescent="0.25">
      <c r="A1251" s="30"/>
      <c r="B1251" s="8"/>
      <c r="C1251" s="30"/>
      <c r="D1251" s="30"/>
      <c r="E1251" s="30"/>
    </row>
    <row r="1252" spans="1:9" ht="26.25" x14ac:dyDescent="0.25">
      <c r="A1252" s="10" t="s">
        <v>130</v>
      </c>
      <c r="B1252" s="150" t="s">
        <v>131</v>
      </c>
      <c r="C1252" s="150"/>
      <c r="D1252" s="10" t="s">
        <v>315</v>
      </c>
      <c r="E1252" s="10" t="s">
        <v>697</v>
      </c>
      <c r="F1252" s="10" t="s">
        <v>136</v>
      </c>
    </row>
    <row r="1253" spans="1:9" ht="15.75" x14ac:dyDescent="0.25">
      <c r="A1253" s="21" t="s">
        <v>132</v>
      </c>
      <c r="B1253" s="156" t="s">
        <v>134</v>
      </c>
      <c r="C1253" s="156"/>
      <c r="D1253" s="31">
        <v>729975.45</v>
      </c>
      <c r="E1253" s="32">
        <v>304156.39</v>
      </c>
      <c r="F1253" s="33" t="s">
        <v>137</v>
      </c>
    </row>
    <row r="1254" spans="1:9" ht="15.75" x14ac:dyDescent="0.25">
      <c r="A1254" s="21" t="s">
        <v>133</v>
      </c>
      <c r="B1254" s="156" t="s">
        <v>135</v>
      </c>
      <c r="C1254" s="156"/>
      <c r="D1254" s="31">
        <v>238901.06</v>
      </c>
      <c r="E1254" s="31">
        <v>29594.29</v>
      </c>
      <c r="F1254" s="33" t="s">
        <v>138</v>
      </c>
      <c r="G1254" s="141"/>
    </row>
    <row r="1255" spans="1:9" ht="15.75" x14ac:dyDescent="0.25">
      <c r="A1255" s="21" t="s">
        <v>342</v>
      </c>
      <c r="B1255" s="11" t="s">
        <v>343</v>
      </c>
      <c r="C1255" s="21"/>
      <c r="D1255" s="31">
        <v>2372290.81</v>
      </c>
      <c r="E1255" s="31">
        <v>2293214.4500000002</v>
      </c>
      <c r="F1255" s="33" t="s">
        <v>344</v>
      </c>
    </row>
    <row r="1256" spans="1:9" ht="15.75" x14ac:dyDescent="0.25">
      <c r="A1256" s="21"/>
      <c r="B1256" s="11"/>
      <c r="C1256" s="21"/>
      <c r="D1256" s="30"/>
      <c r="E1256" s="30"/>
    </row>
    <row r="1257" spans="1:9" ht="15" customHeight="1" x14ac:dyDescent="0.25">
      <c r="A1257" s="154" t="s">
        <v>172</v>
      </c>
      <c r="B1257" s="154"/>
      <c r="C1257" s="154"/>
      <c r="D1257" s="154"/>
      <c r="E1257" s="154"/>
      <c r="F1257" s="154"/>
      <c r="G1257" s="154"/>
      <c r="H1257" s="154"/>
      <c r="I1257" s="154"/>
    </row>
    <row r="1258" spans="1:9" ht="15.75" x14ac:dyDescent="0.25">
      <c r="A1258" s="21"/>
      <c r="B1258" s="11"/>
      <c r="C1258" s="21"/>
      <c r="D1258" s="30"/>
      <c r="E1258" s="30"/>
    </row>
    <row r="1259" spans="1:9" ht="15.75" x14ac:dyDescent="0.25">
      <c r="A1259" s="157" t="s">
        <v>679</v>
      </c>
      <c r="B1259" s="157"/>
      <c r="C1259" s="157"/>
      <c r="D1259" s="157"/>
      <c r="E1259" s="157"/>
      <c r="F1259" s="157"/>
      <c r="G1259" s="157"/>
      <c r="H1259" s="157"/>
      <c r="I1259" s="157"/>
    </row>
    <row r="1260" spans="1:9" ht="15.75" x14ac:dyDescent="0.25">
      <c r="A1260" s="21"/>
      <c r="B1260" s="11"/>
      <c r="C1260" s="21"/>
      <c r="D1260" s="30"/>
      <c r="E1260" s="30"/>
    </row>
    <row r="1261" spans="1:9" ht="15.75" x14ac:dyDescent="0.25">
      <c r="A1261" s="30"/>
      <c r="B1261" s="8"/>
      <c r="C1261" s="30"/>
      <c r="D1261" s="30"/>
      <c r="E1261" s="30"/>
    </row>
    <row r="1262" spans="1:9" ht="19.5" customHeight="1" x14ac:dyDescent="0.25">
      <c r="A1262" s="152" t="s">
        <v>173</v>
      </c>
      <c r="B1262" s="152"/>
      <c r="C1262" s="152"/>
      <c r="D1262" s="152"/>
      <c r="E1262" s="152"/>
      <c r="F1262" s="152"/>
      <c r="G1262" s="152"/>
      <c r="H1262" s="152"/>
      <c r="I1262" s="152"/>
    </row>
    <row r="1263" spans="1:9" ht="15.75" x14ac:dyDescent="0.25">
      <c r="A1263" s="146"/>
      <c r="B1263" s="146"/>
      <c r="C1263" s="146"/>
      <c r="D1263" s="146"/>
      <c r="E1263" s="146"/>
      <c r="F1263" s="146"/>
    </row>
    <row r="1264" spans="1:9" ht="15.75" x14ac:dyDescent="0.25">
      <c r="A1264" s="151" t="s">
        <v>692</v>
      </c>
      <c r="B1264" s="151"/>
      <c r="C1264" s="151"/>
      <c r="D1264" s="151"/>
      <c r="E1264" s="151"/>
      <c r="F1264" s="151"/>
      <c r="G1264" s="151"/>
      <c r="H1264" s="151"/>
      <c r="I1264" s="151"/>
    </row>
    <row r="1265" spans="1:9" ht="29.25" customHeight="1" x14ac:dyDescent="0.25">
      <c r="B1265" s="134">
        <v>45</v>
      </c>
      <c r="C1265" s="137" t="s">
        <v>680</v>
      </c>
      <c r="D1265" s="136">
        <v>150000</v>
      </c>
      <c r="E1265" s="135" t="s">
        <v>681</v>
      </c>
      <c r="F1265" s="144" t="s">
        <v>698</v>
      </c>
      <c r="G1265" s="144"/>
      <c r="H1265" s="135" t="s">
        <v>682</v>
      </c>
    </row>
    <row r="1266" spans="1:9" ht="33.75" customHeight="1" x14ac:dyDescent="0.25">
      <c r="B1266" s="134">
        <v>46</v>
      </c>
      <c r="C1266" s="137" t="s">
        <v>680</v>
      </c>
      <c r="D1266" s="136">
        <v>150000</v>
      </c>
      <c r="E1266" s="135" t="s">
        <v>681</v>
      </c>
      <c r="F1266" s="144" t="s">
        <v>698</v>
      </c>
      <c r="G1266" s="144"/>
      <c r="H1266" s="135" t="s">
        <v>683</v>
      </c>
    </row>
    <row r="1267" spans="1:9" ht="30" customHeight="1" x14ac:dyDescent="0.25">
      <c r="B1267" s="138">
        <v>47</v>
      </c>
      <c r="C1267" s="137" t="s">
        <v>684</v>
      </c>
      <c r="D1267" s="139">
        <v>20000</v>
      </c>
      <c r="E1267" s="140" t="s">
        <v>685</v>
      </c>
      <c r="F1267" s="144" t="s">
        <v>686</v>
      </c>
      <c r="G1267" s="144"/>
      <c r="H1267" s="135" t="s">
        <v>687</v>
      </c>
    </row>
    <row r="1268" spans="1:9" ht="30" customHeight="1" x14ac:dyDescent="0.25">
      <c r="B1268" s="138">
        <v>48</v>
      </c>
      <c r="C1268" s="137" t="s">
        <v>684</v>
      </c>
      <c r="D1268" s="139">
        <v>20000</v>
      </c>
      <c r="E1268" s="140" t="s">
        <v>685</v>
      </c>
      <c r="F1268" s="144" t="s">
        <v>686</v>
      </c>
      <c r="G1268" s="144"/>
      <c r="H1268" s="135" t="s">
        <v>688</v>
      </c>
    </row>
    <row r="1269" spans="1:9" x14ac:dyDescent="0.25">
      <c r="B1269" s="138">
        <v>49</v>
      </c>
      <c r="C1269" s="137" t="s">
        <v>684</v>
      </c>
      <c r="D1269" s="139">
        <v>10000</v>
      </c>
      <c r="E1269" s="140" t="s">
        <v>685</v>
      </c>
      <c r="F1269" s="144" t="s">
        <v>689</v>
      </c>
      <c r="G1269" s="144"/>
      <c r="H1269" s="135" t="s">
        <v>690</v>
      </c>
    </row>
    <row r="1270" spans="1:9" x14ac:dyDescent="0.25">
      <c r="B1270" s="138">
        <v>50</v>
      </c>
      <c r="C1270" s="137" t="s">
        <v>684</v>
      </c>
      <c r="D1270" s="139">
        <v>10000</v>
      </c>
      <c r="E1270" s="140" t="s">
        <v>685</v>
      </c>
      <c r="F1270" s="144" t="s">
        <v>689</v>
      </c>
      <c r="G1270" s="144"/>
      <c r="H1270" s="135" t="s">
        <v>691</v>
      </c>
    </row>
    <row r="1271" spans="1:9" ht="15.75" x14ac:dyDescent="0.25">
      <c r="A1271" s="15"/>
      <c r="B1271" s="14"/>
      <c r="C1271" s="15"/>
      <c r="D1271" s="15"/>
      <c r="E1271" s="15"/>
      <c r="F1271" s="15"/>
    </row>
    <row r="1272" spans="1:9" ht="11.25" customHeight="1" x14ac:dyDescent="0.25">
      <c r="A1272" s="16"/>
      <c r="B1272" s="22"/>
      <c r="C1272" s="16"/>
      <c r="D1272" s="16"/>
      <c r="E1272" s="16"/>
      <c r="F1272" s="16"/>
    </row>
    <row r="1273" spans="1:9" ht="15.75" x14ac:dyDescent="0.25">
      <c r="A1273" s="146" t="s">
        <v>122</v>
      </c>
      <c r="B1273" s="146"/>
      <c r="C1273" s="146"/>
      <c r="D1273" s="146"/>
      <c r="E1273" s="146"/>
      <c r="F1273" s="146"/>
      <c r="G1273" s="146"/>
      <c r="H1273" s="146"/>
      <c r="I1273" s="146"/>
    </row>
    <row r="1274" spans="1:9" ht="15.75" x14ac:dyDescent="0.25">
      <c r="A1274" s="24"/>
      <c r="B1274" s="6"/>
      <c r="C1274" s="24"/>
      <c r="D1274" s="24"/>
      <c r="E1274" s="24"/>
      <c r="F1274" s="24"/>
    </row>
    <row r="1275" spans="1:9" ht="15.75" x14ac:dyDescent="0.25">
      <c r="A1275" s="145" t="s">
        <v>693</v>
      </c>
      <c r="B1275" s="145"/>
      <c r="C1275" s="145"/>
      <c r="D1275" s="145"/>
      <c r="E1275" s="145"/>
      <c r="F1275" s="145"/>
      <c r="G1275" s="145"/>
      <c r="H1275" s="145"/>
      <c r="I1275" s="145"/>
    </row>
    <row r="1276" spans="1:9" ht="15.75" x14ac:dyDescent="0.25">
      <c r="A1276" s="37"/>
      <c r="B1276" s="37"/>
      <c r="C1276" s="9"/>
      <c r="D1276" s="34"/>
      <c r="E1276" s="35"/>
    </row>
    <row r="1277" spans="1:9" ht="15.75" x14ac:dyDescent="0.25">
      <c r="A1277" s="146" t="s">
        <v>129</v>
      </c>
      <c r="B1277" s="146"/>
      <c r="C1277" s="146"/>
      <c r="D1277" s="146"/>
      <c r="E1277" s="146"/>
      <c r="F1277" s="146"/>
      <c r="G1277" s="146"/>
      <c r="H1277" s="146"/>
      <c r="I1277" s="146"/>
    </row>
    <row r="1279" spans="1:9" ht="45" customHeight="1" x14ac:dyDescent="0.25">
      <c r="A1279" s="151" t="s">
        <v>694</v>
      </c>
      <c r="B1279" s="151"/>
      <c r="C1279" s="151"/>
      <c r="D1279" s="151"/>
      <c r="E1279" s="151"/>
      <c r="F1279" s="151"/>
      <c r="G1279" s="151"/>
      <c r="H1279" s="151"/>
      <c r="I1279" s="151"/>
    </row>
    <row r="1281" spans="1:9" ht="9" customHeight="1" x14ac:dyDescent="0.25"/>
    <row r="1282" spans="1:9" ht="15.75" customHeight="1" x14ac:dyDescent="0.25">
      <c r="A1282" s="146" t="s">
        <v>123</v>
      </c>
      <c r="B1282" s="146"/>
      <c r="C1282" s="146"/>
      <c r="D1282" s="146"/>
      <c r="E1282" s="146"/>
      <c r="F1282" s="146"/>
      <c r="G1282" s="146"/>
      <c r="H1282" s="146"/>
      <c r="I1282" s="146"/>
    </row>
    <row r="1283" spans="1:9" ht="15.75" customHeight="1" x14ac:dyDescent="0.25">
      <c r="A1283" s="146" t="s">
        <v>124</v>
      </c>
      <c r="B1283" s="146"/>
      <c r="C1283" s="146"/>
      <c r="D1283" s="146"/>
      <c r="E1283" s="146"/>
      <c r="F1283" s="146"/>
      <c r="G1283" s="146"/>
      <c r="H1283" s="146"/>
      <c r="I1283" s="146"/>
    </row>
    <row r="1284" spans="1:9" ht="15.75" x14ac:dyDescent="0.25">
      <c r="A1284" s="131" t="s">
        <v>674</v>
      </c>
      <c r="B1284" s="158" t="s">
        <v>699</v>
      </c>
      <c r="C1284" s="159"/>
      <c r="F1284" s="153" t="s">
        <v>125</v>
      </c>
      <c r="G1284" s="153"/>
    </row>
    <row r="1285" spans="1:9" ht="15.75" x14ac:dyDescent="0.25">
      <c r="A1285" s="131" t="s">
        <v>676</v>
      </c>
      <c r="B1285" s="143" t="s">
        <v>677</v>
      </c>
      <c r="C1285" s="143"/>
      <c r="F1285" s="151" t="s">
        <v>126</v>
      </c>
      <c r="G1285" s="151"/>
    </row>
    <row r="1286" spans="1:9" ht="15.75" x14ac:dyDescent="0.25">
      <c r="A1286" s="131" t="s">
        <v>675</v>
      </c>
      <c r="B1286" s="143"/>
      <c r="C1286" s="143"/>
      <c r="F1286" s="45"/>
      <c r="G1286" s="45"/>
    </row>
    <row r="1287" spans="1:9" ht="15.75" x14ac:dyDescent="0.25">
      <c r="A1287" s="131"/>
      <c r="B1287" s="133"/>
      <c r="C1287" s="133"/>
      <c r="F1287" s="45"/>
      <c r="G1287" s="45"/>
    </row>
    <row r="1288" spans="1:9" ht="15.75" customHeight="1" x14ac:dyDescent="0.25">
      <c r="B1288" s="142"/>
      <c r="C1288" s="142"/>
      <c r="G1288" s="9"/>
    </row>
    <row r="1289" spans="1:9" x14ac:dyDescent="0.25">
      <c r="B1289" s="132"/>
      <c r="C1289" s="132"/>
    </row>
  </sheetData>
  <mergeCells count="44">
    <mergeCell ref="F1266:G1266"/>
    <mergeCell ref="A1259:I1259"/>
    <mergeCell ref="A1282:I1282"/>
    <mergeCell ref="A1283:I1283"/>
    <mergeCell ref="F1285:G1285"/>
    <mergeCell ref="F1284:G1284"/>
    <mergeCell ref="B1284:C1284"/>
    <mergeCell ref="B1285:C1285"/>
    <mergeCell ref="A1273:I1273"/>
    <mergeCell ref="A1277:I1277"/>
    <mergeCell ref="A1279:I1279"/>
    <mergeCell ref="A1263:F1263"/>
    <mergeCell ref="A1257:I1257"/>
    <mergeCell ref="A1262:I1262"/>
    <mergeCell ref="A1264:I1264"/>
    <mergeCell ref="F1265:G1265"/>
    <mergeCell ref="B1253:C1253"/>
    <mergeCell ref="B1254:C1254"/>
    <mergeCell ref="A356:G356"/>
    <mergeCell ref="A358:G358"/>
    <mergeCell ref="A360:G360"/>
    <mergeCell ref="A1237:I1237"/>
    <mergeCell ref="A1238:I1238"/>
    <mergeCell ref="B1252:C1252"/>
    <mergeCell ref="A1239:I1239"/>
    <mergeCell ref="A1241:I1241"/>
    <mergeCell ref="A1245:I1245"/>
    <mergeCell ref="A1247:I1247"/>
    <mergeCell ref="A1250:I1250"/>
    <mergeCell ref="A1243:I1243"/>
    <mergeCell ref="A1242:F1242"/>
    <mergeCell ref="A1246:F1246"/>
    <mergeCell ref="A354:G354"/>
    <mergeCell ref="A1:I1"/>
    <mergeCell ref="A3:I3"/>
    <mergeCell ref="A5:I5"/>
    <mergeCell ref="A7:I7"/>
    <mergeCell ref="B1288:C1288"/>
    <mergeCell ref="B1286:C1286"/>
    <mergeCell ref="F1267:G1267"/>
    <mergeCell ref="F1268:G1268"/>
    <mergeCell ref="F1269:G1269"/>
    <mergeCell ref="F1270:G1270"/>
    <mergeCell ref="A1275:I1275"/>
  </mergeCells>
  <pageMargins left="0.7" right="0.7" top="0.75" bottom="0.75" header="0.3" footer="0.3"/>
  <pageSetup paperSize="9" scale="77" fitToHeight="0" orientation="landscape" verticalDpi="4294967294" r:id="rId1"/>
  <headerFooter>
    <oddFooter>&amp;CStranica &amp;P</oddFooter>
  </headerFooter>
  <rowBreaks count="9" manualBreakCount="9">
    <brk id="28" max="16383" man="1"/>
    <brk id="188" max="16383" man="1"/>
    <brk id="224" max="16383" man="1"/>
    <brk id="379" max="8" man="1"/>
    <brk id="416" max="8" man="1"/>
    <brk id="1147" max="8" man="1"/>
    <brk id="1190" max="8" man="1"/>
    <brk id="1234" max="8" man="1"/>
    <brk id="12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Izvještaj o izvršenju proračuna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Matija Štahan</cp:lastModifiedBy>
  <cp:lastPrinted>2026-09-21T06:44:59Z</cp:lastPrinted>
  <dcterms:created xsi:type="dcterms:W3CDTF">2022-08-11T11:30:41Z</dcterms:created>
  <dcterms:modified xsi:type="dcterms:W3CDTF">2026-09-21T06:45:03Z</dcterms:modified>
</cp:coreProperties>
</file>